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ehrdata\users$\KMeador\Documents\"/>
    </mc:Choice>
  </mc:AlternateContent>
  <xr:revisionPtr revIDLastSave="0" documentId="8_{8265315C-0FE9-4005-84A1-8F964BC8CDE0}" xr6:coauthVersionLast="36" xr6:coauthVersionMax="36" xr10:uidLastSave="{00000000-0000-0000-0000-000000000000}"/>
  <bookViews>
    <workbookView xWindow="0" yWindow="0" windowWidth="17256" windowHeight="6096" tabRatio="500" xr2:uid="{00000000-000D-0000-FFFF-FFFF00000000}"/>
  </bookViews>
  <sheets>
    <sheet name="KNI" sheetId="1" r:id="rId1"/>
  </sheets>
  <definedNames>
    <definedName name="_xlnm._FilterDatabase" localSheetId="0" hidden="1">KNI!$A$10:$H$195</definedName>
    <definedName name="_xlnm.Print_Titles" localSheetId="0">KNI!$9:$10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" l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6" i="1"/>
  <c r="G27" i="1"/>
  <c r="G28" i="1"/>
  <c r="G25" i="1"/>
  <c r="G24" i="1"/>
  <c r="G20" i="1"/>
  <c r="G21" i="1"/>
  <c r="G11" i="1"/>
  <c r="G12" i="1"/>
  <c r="G13" i="1"/>
  <c r="G14" i="1"/>
  <c r="G15" i="1"/>
  <c r="G16" i="1"/>
  <c r="G17" i="1"/>
  <c r="G18" i="1"/>
  <c r="G19" i="1"/>
  <c r="G22" i="1"/>
  <c r="G23" i="1"/>
</calcChain>
</file>

<file path=xl/sharedStrings.xml><?xml version="1.0" encoding="utf-8"?>
<sst xmlns="http://schemas.openxmlformats.org/spreadsheetml/2006/main" count="652" uniqueCount="386">
  <si>
    <t>Size</t>
  </si>
  <si>
    <t>GT = Trade Gallon   GF= Full Gallon</t>
  </si>
  <si>
    <t>Customer Pick up Order Minimum is $500</t>
  </si>
  <si>
    <t>Minimum Quantities</t>
  </si>
  <si>
    <t>Minimum order amount for Delivery $3,500</t>
  </si>
  <si>
    <t>#1 &amp; 8" - 10 per variety</t>
  </si>
  <si>
    <t>GF01 = 8"</t>
  </si>
  <si>
    <t>Notes</t>
  </si>
  <si>
    <t>Item Ref</t>
  </si>
  <si>
    <t>Item Desc</t>
  </si>
  <si>
    <t>Quantity 
Available</t>
  </si>
  <si>
    <t>Cost</t>
  </si>
  <si>
    <t>Total</t>
  </si>
  <si>
    <t>Acer p d Crimson Queen</t>
  </si>
  <si>
    <t>Acer p d Tamukeyama</t>
  </si>
  <si>
    <t>Buxus x Green Gem</t>
  </si>
  <si>
    <t>Cupressocyparis leylandii</t>
  </si>
  <si>
    <t>EUOALACOM-GT05</t>
  </si>
  <si>
    <t>Euonymus alata Compacta</t>
  </si>
  <si>
    <t>PICCON-GT05</t>
  </si>
  <si>
    <t>Picea gl Conica</t>
  </si>
  <si>
    <t>PICCON-GT01</t>
  </si>
  <si>
    <t>Pinus m Pumilio</t>
  </si>
  <si>
    <t>PINPUM-GT01</t>
  </si>
  <si>
    <t>Thuja o Emerald</t>
  </si>
  <si>
    <t>BUXGREGEM-GT03</t>
  </si>
  <si>
    <t>BUXGREGEM-GT01</t>
  </si>
  <si>
    <t>Spiraea j Magic Carpet</t>
  </si>
  <si>
    <t>Acer p Bloodgood</t>
  </si>
  <si>
    <t>ACECRIQUE-GT05</t>
  </si>
  <si>
    <t>Acer p d Orangeola</t>
  </si>
  <si>
    <t>Acer p d Viridis</t>
  </si>
  <si>
    <t>SPIMAGCAR-GT05</t>
  </si>
  <si>
    <t>ACECRIQUE-GT02</t>
  </si>
  <si>
    <t>ACEORA-GT02</t>
  </si>
  <si>
    <t>ACETAM-GT02</t>
  </si>
  <si>
    <t>ACEVIR-GT02</t>
  </si>
  <si>
    <t>Acer p Sango Kaku</t>
  </si>
  <si>
    <t>Acer p Shishigashira</t>
  </si>
  <si>
    <t>Berberis t Crimson Pygmy</t>
  </si>
  <si>
    <t>EUOALACOM-GT01</t>
  </si>
  <si>
    <t>EUOEMEGOLCON-GT05</t>
  </si>
  <si>
    <t>Euonymus f Emerald &amp; Gold Cone</t>
  </si>
  <si>
    <t>THUEME-GT10</t>
  </si>
  <si>
    <t>CUPLEY-GT05</t>
  </si>
  <si>
    <t>Thuja o Danica</t>
  </si>
  <si>
    <t>CAREVE-GT01</t>
  </si>
  <si>
    <t>Carex Evergold</t>
  </si>
  <si>
    <t>CUPLEY-GT01</t>
  </si>
  <si>
    <t>ACETAM-BX14</t>
  </si>
  <si>
    <t>ACEORA-GT10</t>
  </si>
  <si>
    <t>ACETAM-GT05</t>
  </si>
  <si>
    <t>ACETAM-GT10</t>
  </si>
  <si>
    <t>Buxus x Green Velvet</t>
  </si>
  <si>
    <t>BUXGREVEL-GT05</t>
  </si>
  <si>
    <t>Cupressus m Wilma Goldcrest</t>
  </si>
  <si>
    <t>BX14 = 14" Wood Box  BX 20 = 20" Wood Box</t>
  </si>
  <si>
    <t>ACESHAESP-GT05</t>
  </si>
  <si>
    <t>Acer p Shaina Espalier</t>
  </si>
  <si>
    <t>Berberis t Orange Rocket PP18411</t>
  </si>
  <si>
    <t>Order</t>
  </si>
  <si>
    <t>GAUSHA-GT01</t>
  </si>
  <si>
    <t>Gaultheria shallon</t>
  </si>
  <si>
    <t>THUEMESPI-GT05</t>
  </si>
  <si>
    <t>Thuja o Emerald Spiral</t>
  </si>
  <si>
    <t>*Buxus can not ship into Canada &amp;  Tennessee</t>
  </si>
  <si>
    <t>THUEME-GT03</t>
  </si>
  <si>
    <t>THUEME-GT05</t>
  </si>
  <si>
    <t>BERORAROC-GF01</t>
  </si>
  <si>
    <t>Berberis t Rose Glow</t>
  </si>
  <si>
    <t>CALKARFOE-GT05</t>
  </si>
  <si>
    <t>Calamagrostis a Karl Foerster</t>
  </si>
  <si>
    <t>Euonymus f Emerald &amp; Gold</t>
  </si>
  <si>
    <t>EUOEMEGOL-GT01</t>
  </si>
  <si>
    <t>Euonymus f Emerald Gaiety</t>
  </si>
  <si>
    <t>ACECRIQUE-GT10</t>
  </si>
  <si>
    <t>ACESANKAK-GT02</t>
  </si>
  <si>
    <t>CEDGLAPEN-GT05</t>
  </si>
  <si>
    <t>Cedrus a Glauca Pendula</t>
  </si>
  <si>
    <t>Juniper scop Wichita Blue</t>
  </si>
  <si>
    <t>Rhodo PJM Elite</t>
  </si>
  <si>
    <t>RHOPJMELI-GF01</t>
  </si>
  <si>
    <t>VACPER-GF02BB</t>
  </si>
  <si>
    <t>Vaccinium c Perpetua PP24209</t>
  </si>
  <si>
    <t>Juniper ch Spartan</t>
  </si>
  <si>
    <t>ACEBLO-GT02</t>
  </si>
  <si>
    <t>CAMKUM-GT05</t>
  </si>
  <si>
    <t>Camellia j Kumasaka</t>
  </si>
  <si>
    <t>JUNSPA-GT05</t>
  </si>
  <si>
    <t>JUNSCOWICBLU-GT05</t>
  </si>
  <si>
    <t>Picea abies Nidiformis</t>
  </si>
  <si>
    <t>PICABINID-GT01</t>
  </si>
  <si>
    <t>Rhodo Bubblegum</t>
  </si>
  <si>
    <t>Rhodo English Roseum</t>
  </si>
  <si>
    <t>RHOENGROS-GT01</t>
  </si>
  <si>
    <t>Taxus m Densiformis</t>
  </si>
  <si>
    <t>TAXDEN-GT05</t>
  </si>
  <si>
    <t>TAXDEN-GT01</t>
  </si>
  <si>
    <t>Taxus m Hicksii</t>
  </si>
  <si>
    <t>THUGREGIA-GT05</t>
  </si>
  <si>
    <t>Thuja Green Giant</t>
  </si>
  <si>
    <t>*ALL ORDERS MUST BE PLACED A MINIMUM OF 3 DAYS PRIOR TO PICKUP FOR ASSEMBLY</t>
  </si>
  <si>
    <t>EUOEMEGAICON-GT05</t>
  </si>
  <si>
    <t>Euonymus f Emerald Gaiety Cone</t>
  </si>
  <si>
    <t>PICCON-GF01</t>
  </si>
  <si>
    <t>TRAJASSTK-GT01</t>
  </si>
  <si>
    <t>Trachelospermum jasminoides (stkd)</t>
  </si>
  <si>
    <t>BUXGREVEL-GF01</t>
  </si>
  <si>
    <t>CALKARFOE-GF01</t>
  </si>
  <si>
    <t>RHOBUB-GF01</t>
  </si>
  <si>
    <t>RHOCATALB-GT01</t>
  </si>
  <si>
    <t>Rhodo Cat Album</t>
  </si>
  <si>
    <t>RHOCATALB-GF01</t>
  </si>
  <si>
    <t>SEDBOW-IN10</t>
  </si>
  <si>
    <t>Sedum Bowl</t>
  </si>
  <si>
    <t>CUPWIL-GF01</t>
  </si>
  <si>
    <t>EUOEMEGOL-GF01</t>
  </si>
  <si>
    <t>EUOEMEGAI-GF01</t>
  </si>
  <si>
    <t>Rhodo Lee's Dark Purple</t>
  </si>
  <si>
    <t>RHOLEEDARPUR-GT01</t>
  </si>
  <si>
    <t>TAXHIC-GT01</t>
  </si>
  <si>
    <t>ACESHI-GT02</t>
  </si>
  <si>
    <t>GAUPROCHEBER-GT01</t>
  </si>
  <si>
    <t>Gaultheria pro Cherry Berries® PP29093</t>
  </si>
  <si>
    <t>GAUPRO-GT01</t>
  </si>
  <si>
    <t>Gaultheria procumbens</t>
  </si>
  <si>
    <t>PASINC-GT01</t>
  </si>
  <si>
    <t>Passiflora incarnata</t>
  </si>
  <si>
    <t>PICABINID-GT03</t>
  </si>
  <si>
    <t>PRUSCH-GT05</t>
  </si>
  <si>
    <t>Prunus l Schipkaensis</t>
  </si>
  <si>
    <t>WISAUNDEE-GT05</t>
  </si>
  <si>
    <t>Wisteria m Aunt Dee</t>
  </si>
  <si>
    <t>AGAATOBLO-GF01</t>
  </si>
  <si>
    <t>Agapanthus Atomic Bloom PP33968</t>
  </si>
  <si>
    <t>Prunus l Otto Luyken</t>
  </si>
  <si>
    <t>PRUOTTLUY-GT05</t>
  </si>
  <si>
    <t>PRUSCH-GT07</t>
  </si>
  <si>
    <t>THUEME-GT01</t>
  </si>
  <si>
    <t>Pieris j Fire N Ice PP19994</t>
  </si>
  <si>
    <t>RHOCRE-GT01</t>
  </si>
  <si>
    <t>Rhodo Crete</t>
  </si>
  <si>
    <t>Calamagrostis a Overdam</t>
  </si>
  <si>
    <t>CAMMRSTINESP-GT05</t>
  </si>
  <si>
    <t>Camellia j Mrs Tingley Espalier</t>
  </si>
  <si>
    <t>Hibiscus s Minerva</t>
  </si>
  <si>
    <t>PHOFRA-GT05</t>
  </si>
  <si>
    <t>Photinia fraseri</t>
  </si>
  <si>
    <t>PIEVAL-GT01</t>
  </si>
  <si>
    <t>Pieris j Valley Valentine</t>
  </si>
  <si>
    <t>RHOCHI-GT01</t>
  </si>
  <si>
    <t>Rhodo Chionoides</t>
  </si>
  <si>
    <t>Rhodo Nova Zembla</t>
  </si>
  <si>
    <t>RHONOVZEM-GT01</t>
  </si>
  <si>
    <t>SCHSTAOVA-GT05</t>
  </si>
  <si>
    <t>Schiz s Standing Ovation PP25202</t>
  </si>
  <si>
    <t>THUDAN-GT01</t>
  </si>
  <si>
    <t>#2, #5 #7 #10 #BX14"- 5 per variety</t>
  </si>
  <si>
    <t>CALOVE-GF01</t>
  </si>
  <si>
    <t>CEDGLA-GT05</t>
  </si>
  <si>
    <t>Cedrus a Glauca</t>
  </si>
  <si>
    <t>MAGLEOMES-GT05</t>
  </si>
  <si>
    <t>Magnolia x l Leonard Messel</t>
  </si>
  <si>
    <t>RHOCATALB-GT07</t>
  </si>
  <si>
    <t>RHOHONBUT-GT01</t>
  </si>
  <si>
    <t>Rhodo Honey Butter</t>
  </si>
  <si>
    <t>HIBBALTRE-GT05FE</t>
  </si>
  <si>
    <t>Hibiscus s Bali™ Tree</t>
  </si>
  <si>
    <t>HIBMIN-GT05</t>
  </si>
  <si>
    <t>HYDTINQUIFIR-GT03PW</t>
  </si>
  <si>
    <t>Hydrangea p Tiny Quick Fire®</t>
  </si>
  <si>
    <t>ACEVIR-GT05</t>
  </si>
  <si>
    <t>DAPETEFRA-GT03</t>
  </si>
  <si>
    <t>Daphne x Eternal Fragrance PP18361</t>
  </si>
  <si>
    <t>HIBHAW-GT05FE</t>
  </si>
  <si>
    <t>Hibiscus s Hawaii™</t>
  </si>
  <si>
    <t>HIBMINTRE-GT05</t>
  </si>
  <si>
    <t>Hibiscus s Minerva Tree</t>
  </si>
  <si>
    <t>POLMUN-GT05</t>
  </si>
  <si>
    <t>Polystichum munitum</t>
  </si>
  <si>
    <t>14 Inch (Box)</t>
  </si>
  <si>
    <t>2 Gallon</t>
  </si>
  <si>
    <t>5 Gallon</t>
  </si>
  <si>
    <t>10 Gallon</t>
  </si>
  <si>
    <t>8 Inch</t>
  </si>
  <si>
    <t>1 Gallon</t>
  </si>
  <si>
    <t>32 Tray</t>
  </si>
  <si>
    <t>3 Gallon</t>
  </si>
  <si>
    <t>HIBBLUCHI-GT05PW</t>
  </si>
  <si>
    <t>Hibiscus s Blue Chiffon®</t>
  </si>
  <si>
    <t>HIBDARLAVCHI-GT05PW</t>
  </si>
  <si>
    <t>Hibiscus s Dark Lavender Chiffon®</t>
  </si>
  <si>
    <t>HIBSTACHI-GT05PW</t>
  </si>
  <si>
    <t>Hibiscus s Starblast Chiffon®</t>
  </si>
  <si>
    <t>7 Gallon</t>
  </si>
  <si>
    <t>PINPUM-IN04</t>
  </si>
  <si>
    <t>4 Inch</t>
  </si>
  <si>
    <t>ROSHILHARCON-GT01</t>
  </si>
  <si>
    <t>Rosmarinus o Hill Hardy Cone</t>
  </si>
  <si>
    <t>10 Inch</t>
  </si>
  <si>
    <t>SORSEM-GT05</t>
  </si>
  <si>
    <t>Sorbaria sorbifolia Sem PP16336</t>
  </si>
  <si>
    <t>VACEAR-GT03</t>
  </si>
  <si>
    <t>Vaccinium c Earliblue</t>
  </si>
  <si>
    <t>VACELL-GT03</t>
  </si>
  <si>
    <t>Vaccinium c Elliott</t>
  </si>
  <si>
    <t>VACNOR-GT03</t>
  </si>
  <si>
    <t>Vaccinium c Northcountry</t>
  </si>
  <si>
    <t>PIEFIRICE-GT01</t>
  </si>
  <si>
    <t>PIEVALROS-GT01</t>
  </si>
  <si>
    <t>Pieris j Valley Rose</t>
  </si>
  <si>
    <t>ACEORA-GT05</t>
  </si>
  <si>
    <t>ACESANKAK-BX14</t>
  </si>
  <si>
    <t>CORCHEBRA-GT05</t>
  </si>
  <si>
    <t>Cornus f Cherokee Brave</t>
  </si>
  <si>
    <t>CORCHECHI-GT05</t>
  </si>
  <si>
    <t>Cornus f Cherokee Chief</t>
  </si>
  <si>
    <t>CORCHEPRI-GT05</t>
  </si>
  <si>
    <t>Cornus f Cherokee Princess</t>
  </si>
  <si>
    <t>CORRADROS-GT05</t>
  </si>
  <si>
    <t>Cornus k Radiant Rose®</t>
  </si>
  <si>
    <t>CORSUMFUN-GT05</t>
  </si>
  <si>
    <t>Cornus k Summer Fun</t>
  </si>
  <si>
    <t>HEUCAR-GT01</t>
  </si>
  <si>
    <t>Heuchera Caramel PP16560</t>
  </si>
  <si>
    <t>HYDFIRANDICE-GT05</t>
  </si>
  <si>
    <t>Hydrangea p Fire and Ice PP26005</t>
  </si>
  <si>
    <t>HYDSPRSIZ-GF02FE</t>
  </si>
  <si>
    <t>Hydrangea p Spring Sizzle ™</t>
  </si>
  <si>
    <t>HYDSTRSUN-GT05FE</t>
  </si>
  <si>
    <t>Hydrangea p Strawberry Sundae® PP25438</t>
  </si>
  <si>
    <t>JUNBLUSTA-GT01</t>
  </si>
  <si>
    <t>Juniper sq Blue Star</t>
  </si>
  <si>
    <t>MAGROYSTA-GT05</t>
  </si>
  <si>
    <t>Magnolia st Royal Star</t>
  </si>
  <si>
    <t>POPTRE-GT05</t>
  </si>
  <si>
    <t>Populus tremuloides</t>
  </si>
  <si>
    <t>RHOBOU-GT01</t>
  </si>
  <si>
    <t>Rhodo Boursault</t>
  </si>
  <si>
    <t>RHOPERWIS-GT01</t>
  </si>
  <si>
    <t>Rhodo Percy Wiseman</t>
  </si>
  <si>
    <t>VITVAN-GT01GRP</t>
  </si>
  <si>
    <t>Vitis Vanessa</t>
  </si>
  <si>
    <t>BUXGREMOU-GF01</t>
  </si>
  <si>
    <t>Buxus x Green Mountain</t>
  </si>
  <si>
    <t>BUXGREMOU-GT01</t>
  </si>
  <si>
    <t>BUXGREMOU-GT05</t>
  </si>
  <si>
    <t>JUNSCOMOO-GT05</t>
  </si>
  <si>
    <t>Juniper scop Moonglow</t>
  </si>
  <si>
    <t>PIEMOUFIR-GT01</t>
  </si>
  <si>
    <t>Pieris j Mountain Fire</t>
  </si>
  <si>
    <t>WISBLUMOO-GT05</t>
  </si>
  <si>
    <t>Wisteria m Blue Moon</t>
  </si>
  <si>
    <t>BERCRIPYG-GF01</t>
  </si>
  <si>
    <t>CAMFLA-GT01</t>
  </si>
  <si>
    <t>Campsis r Flava</t>
  </si>
  <si>
    <t>CAMGLEESP-GT05</t>
  </si>
  <si>
    <t>Camellia j Glen 40 Espalier</t>
  </si>
  <si>
    <t>ACEBLO-BA03</t>
  </si>
  <si>
    <t>Band3</t>
  </si>
  <si>
    <t>ACECRIQUE-BA03</t>
  </si>
  <si>
    <t>ACEORA-BA03</t>
  </si>
  <si>
    <t>ACESHI-GT05</t>
  </si>
  <si>
    <t>ACETAM-BA03</t>
  </si>
  <si>
    <t>ACEVIR-BA03</t>
  </si>
  <si>
    <t>BERAURNAN-GT01</t>
  </si>
  <si>
    <t>Berberis t Aurea Nana</t>
  </si>
  <si>
    <t>BERROSGLO-GT01</t>
  </si>
  <si>
    <t>BERSUNFASNEO-GF01DP</t>
  </si>
  <si>
    <t>Berberis t Sunjoy Fast Neo™</t>
  </si>
  <si>
    <t>BERSUNGOLPIL-GF01DP</t>
  </si>
  <si>
    <t>Berberis t Sunjoy Gold Pillar® PP18082</t>
  </si>
  <si>
    <t>BUXGREVEL-GT01</t>
  </si>
  <si>
    <t>CALLIN-GF01</t>
  </si>
  <si>
    <t>Calluna v Linda</t>
  </si>
  <si>
    <t>CALMON-GF01</t>
  </si>
  <si>
    <t>Calluna v Monique</t>
  </si>
  <si>
    <t>CALSCA-GF01</t>
  </si>
  <si>
    <t>Calluna v Scarlett</t>
  </si>
  <si>
    <t>CALVIV-GF01</t>
  </si>
  <si>
    <t>Calluna v Viva</t>
  </si>
  <si>
    <t>CAMMADGAL-GT01</t>
  </si>
  <si>
    <t>Campsis x Madame Galen</t>
  </si>
  <si>
    <t>CHEASS-GT10</t>
  </si>
  <si>
    <t>Cherry Assorted</t>
  </si>
  <si>
    <t>COTGRA-GT05</t>
  </si>
  <si>
    <t>Cotinus Grace</t>
  </si>
  <si>
    <t>EUOALACOM-GF01</t>
  </si>
  <si>
    <t>HYDLITHOT-GF02FE</t>
  </si>
  <si>
    <t>Hydrangea p Little Hottie® PP32549</t>
  </si>
  <si>
    <t>HYDTOYSOL-GF02BE</t>
  </si>
  <si>
    <t>Hydrangea q Toy Soldier</t>
  </si>
  <si>
    <t>JUNBLUPOI-GT05</t>
  </si>
  <si>
    <t>Juniper ch Blue Point</t>
  </si>
  <si>
    <t>JUNBLUSTA-GT03</t>
  </si>
  <si>
    <t>LIGVIC-GT01</t>
  </si>
  <si>
    <t>Ligustrum vicaryi</t>
  </si>
  <si>
    <t>LIGVIC-GT05</t>
  </si>
  <si>
    <t>LONGOL-GT01</t>
  </si>
  <si>
    <t>Lonicera x h Goldflame</t>
  </si>
  <si>
    <t>NANGUL-GT01</t>
  </si>
  <si>
    <t>Nandina d Gulfstream</t>
  </si>
  <si>
    <t>NANGUL-GT03</t>
  </si>
  <si>
    <t>PINVAN-GT05</t>
  </si>
  <si>
    <t>Pinus f Vanderwolf</t>
  </si>
  <si>
    <t>PRUOTTLUY-GT07</t>
  </si>
  <si>
    <t>RHUTIGEYE-GT05FE</t>
  </si>
  <si>
    <t>Rhus t Tiger Eyes® PP16185</t>
  </si>
  <si>
    <t>SAMBLALAC-GF02PW</t>
  </si>
  <si>
    <t>Sambucus n Black Lace® PP15575</t>
  </si>
  <si>
    <t>TAXDEN-GF01</t>
  </si>
  <si>
    <t>VACBLUJAY-GT01BLB</t>
  </si>
  <si>
    <t>Vaccinium c Bluejay</t>
  </si>
  <si>
    <t>VACCHA-GT03</t>
  </si>
  <si>
    <t>Vaccinium c Chandler</t>
  </si>
  <si>
    <t>VACDUK-GT01BLB</t>
  </si>
  <si>
    <t>Vaccinium c Duke</t>
  </si>
  <si>
    <t>VACNOR-GT01BLB</t>
  </si>
  <si>
    <t>Bud &amp; Bloom</t>
  </si>
  <si>
    <t>Shifting stock-grafted
Full Tray minimum</t>
  </si>
  <si>
    <t>BERAURNAN-IN02</t>
  </si>
  <si>
    <t>2 Inch</t>
  </si>
  <si>
    <t>BERCRIPYG-TR32</t>
  </si>
  <si>
    <t>BERROSGLO-TR32</t>
  </si>
  <si>
    <t>BUDMISRUB-GF01PW</t>
  </si>
  <si>
    <t>Buddleia x Miss Ruby PP19950</t>
  </si>
  <si>
    <t>BUDMISVIO-GF01PW</t>
  </si>
  <si>
    <t>Buddleia x Miss Violet PP28448</t>
  </si>
  <si>
    <t>CUPLEY-GT10</t>
  </si>
  <si>
    <t>ERIATR-GT01</t>
  </si>
  <si>
    <t>Erica c Atropurpurea</t>
  </si>
  <si>
    <t>ERIFUR-GT01</t>
  </si>
  <si>
    <t>Erica x d Furzey</t>
  </si>
  <si>
    <t>ERIKRAROT-GT01</t>
  </si>
  <si>
    <t>Erica x d Kramer's Rote</t>
  </si>
  <si>
    <t>ERIMEDPIN-GT01</t>
  </si>
  <si>
    <t>Erica x d Med. Pink</t>
  </si>
  <si>
    <t>ERIMEDWHI-GT01</t>
  </si>
  <si>
    <t>Erica x d Med. White</t>
  </si>
  <si>
    <t>EUOEMEGAI-TR32</t>
  </si>
  <si>
    <t>EUOEMEGOL-TR32</t>
  </si>
  <si>
    <t>EUOMAN-TR32</t>
  </si>
  <si>
    <t>Euonymus k Manhattan</t>
  </si>
  <si>
    <t>HIBBAL-GT05FE</t>
  </si>
  <si>
    <t>Hibiscus s Bali™</t>
  </si>
  <si>
    <t>ILECRESKYPEN-TR32</t>
  </si>
  <si>
    <t>Ilex crenata Sky Pencil</t>
  </si>
  <si>
    <t>JUNBLUSTA-IN02</t>
  </si>
  <si>
    <t>PERATR-TR32</t>
  </si>
  <si>
    <t>Perovskia atriplicifolia</t>
  </si>
  <si>
    <t>PICCON-IN02</t>
  </si>
  <si>
    <t>PIEFIRICE-GF01</t>
  </si>
  <si>
    <t>POTABB-TR32</t>
  </si>
  <si>
    <t>Potentilla f Abbotswood</t>
  </si>
  <si>
    <t>PRUOTTLUY-IN04</t>
  </si>
  <si>
    <t>SALHAKNIS-DT32</t>
  </si>
  <si>
    <t>Salix i Hakuro Nishiki</t>
  </si>
  <si>
    <t>32 Deep Tray</t>
  </si>
  <si>
    <t>SEDANG-TR32</t>
  </si>
  <si>
    <t>Sedum r Angelina</t>
  </si>
  <si>
    <t>SEDBLUSPR-TR32</t>
  </si>
  <si>
    <t>Sedum r Blue Spruce</t>
  </si>
  <si>
    <t>SEDDRABLO-TR32</t>
  </si>
  <si>
    <t>Sedum s Dragon's Blood</t>
  </si>
  <si>
    <t>SEDOGO-TR32</t>
  </si>
  <si>
    <t>Sedum m Ogon</t>
  </si>
  <si>
    <t>SKIDWAFEM-DT32</t>
  </si>
  <si>
    <t>Skimmia j Dwarf Female</t>
  </si>
  <si>
    <t>SKIDWAMAL-DT32</t>
  </si>
  <si>
    <t>Skimmia j Dwarf Male</t>
  </si>
  <si>
    <t>TAXHIC-GT07</t>
  </si>
  <si>
    <t>VIBDAV-IN04</t>
  </si>
  <si>
    <t>Viburnum davidii</t>
  </si>
  <si>
    <t>WALGARSUC-WA</t>
  </si>
  <si>
    <t>Wall Garden Succulent</t>
  </si>
  <si>
    <t>Wall Box</t>
  </si>
  <si>
    <t>WEIJAVRED-TR32</t>
  </si>
  <si>
    <t>Weigela f Java Red</t>
  </si>
  <si>
    <t>WEIMIN-TR32</t>
  </si>
  <si>
    <t>Weigela f Minuet</t>
  </si>
  <si>
    <t>WEIVAR-TR32</t>
  </si>
  <si>
    <t>Weigela f Variegata</t>
  </si>
  <si>
    <t>WISAMEFAL-GT05</t>
  </si>
  <si>
    <t>Wisteria fr Amethyst Falls</t>
  </si>
  <si>
    <t>Full Tray Minimum</t>
  </si>
  <si>
    <t>Current Availability 7/16/2026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</si>
</sst>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#,##0;\-#,##0"/>
    <numFmt numFmtId="165" formatCode="\$#,##0.00;\-\$#,##0.00"/>
  </numFmts>
  <fonts count="18">
    <font>
      <sz val="11"/>
      <name val="Calibri"/>
    </font>
    <font>
      <sz val="11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name val="Arial"/>
      <family val="2"/>
    </font>
    <font>
      <b/>
      <u/>
      <sz val="9"/>
      <name val="Arial"/>
      <family val="2"/>
    </font>
    <font>
      <b/>
      <sz val="11"/>
      <name val="Calibri"/>
      <family val="2"/>
    </font>
    <font>
      <b/>
      <sz val="11"/>
      <name val="Aptos Narrow"/>
      <family val="2"/>
      <scheme val="minor"/>
    </font>
    <font>
      <b/>
      <sz val="1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sz val="10"/>
      <name val="Arial"/>
      <family val="2"/>
    </font>
    <font>
      <sz val="10"/>
      <name val="Calibri"/>
      <family val="2"/>
    </font>
    <font>
      <b/>
      <sz val="8"/>
      <name val="Calibri"/>
      <family val="2"/>
    </font>
    <font>
      <sz val="9.6"/>
      <color rgb="FF4D4F53"/>
      <name val="Arial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left" vertical="center"/>
    </xf>
    <xf numFmtId="0" fontId="4" fillId="2" borderId="0" xfId="0" applyFont="1" applyFill="1"/>
    <xf numFmtId="0" fontId="3" fillId="2" borderId="0" xfId="0" applyFont="1" applyFill="1"/>
    <xf numFmtId="44" fontId="0" fillId="2" borderId="0" xfId="1" applyFont="1" applyFill="1"/>
    <xf numFmtId="0" fontId="0" fillId="2" borderId="0" xfId="0" applyFill="1"/>
    <xf numFmtId="49" fontId="2" fillId="2" borderId="0" xfId="0" applyNumberFormat="1" applyFont="1" applyFill="1" applyAlignment="1">
      <alignment horizontal="center" vertical="center"/>
    </xf>
    <xf numFmtId="49" fontId="0" fillId="2" borderId="0" xfId="1" applyNumberFormat="1" applyFont="1" applyFill="1" applyAlignment="1">
      <alignment horizontal="center"/>
    </xf>
    <xf numFmtId="0" fontId="7" fillId="2" borderId="0" xfId="0" applyFont="1" applyFill="1"/>
    <xf numFmtId="1" fontId="3" fillId="2" borderId="0" xfId="0" applyNumberFormat="1" applyFont="1" applyFill="1" applyAlignment="1">
      <alignment vertical="center"/>
    </xf>
    <xf numFmtId="0" fontId="5" fillId="2" borderId="0" xfId="0" applyFont="1" applyFill="1"/>
    <xf numFmtId="44" fontId="3" fillId="2" borderId="0" xfId="1" applyFont="1" applyFill="1" applyAlignment="1">
      <alignment horizontal="center" vertical="center"/>
    </xf>
    <xf numFmtId="44" fontId="0" fillId="2" borderId="0" xfId="1" applyFont="1" applyFill="1" applyAlignment="1">
      <alignment horizontal="center" vertical="center"/>
    </xf>
    <xf numFmtId="44" fontId="7" fillId="2" borderId="0" xfId="1" applyFont="1" applyFill="1" applyAlignment="1">
      <alignment horizontal="center" vertical="center"/>
    </xf>
    <xf numFmtId="44" fontId="6" fillId="2" borderId="0" xfId="1" applyFont="1" applyFill="1" applyAlignment="1">
      <alignment horizontal="center" vertical="center"/>
    </xf>
    <xf numFmtId="0" fontId="8" fillId="2" borderId="0" xfId="0" applyFont="1" applyFill="1"/>
    <xf numFmtId="0" fontId="9" fillId="2" borderId="1" xfId="0" applyFont="1" applyFill="1" applyBorder="1"/>
    <xf numFmtId="49" fontId="9" fillId="2" borderId="1" xfId="1" applyNumberFormat="1" applyFont="1" applyFill="1" applyBorder="1" applyAlignment="1">
      <alignment horizontal="center"/>
    </xf>
    <xf numFmtId="44" fontId="9" fillId="2" borderId="1" xfId="1" applyFont="1" applyFill="1" applyBorder="1"/>
    <xf numFmtId="44" fontId="2" fillId="2" borderId="0" xfId="1" applyFont="1" applyFill="1" applyAlignment="1">
      <alignment horizontal="left" vertical="center"/>
    </xf>
    <xf numFmtId="0" fontId="3" fillId="2" borderId="3" xfId="0" applyFont="1" applyFill="1" applyBorder="1"/>
    <xf numFmtId="0" fontId="3" fillId="2" borderId="3" xfId="0" applyFont="1" applyFill="1" applyBorder="1" applyAlignment="1">
      <alignment horizontal="center"/>
    </xf>
    <xf numFmtId="44" fontId="3" fillId="2" borderId="3" xfId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3" fillId="3" borderId="0" xfId="0" applyFont="1" applyFill="1"/>
    <xf numFmtId="0" fontId="3" fillId="4" borderId="0" xfId="0" applyFont="1" applyFill="1" applyAlignment="1">
      <alignment horizontal="center"/>
    </xf>
    <xf numFmtId="0" fontId="6" fillId="2" borderId="0" xfId="0" applyFont="1" applyFill="1"/>
    <xf numFmtId="0" fontId="2" fillId="4" borderId="0" xfId="0" applyFont="1" applyFill="1" applyAlignment="1">
      <alignment horizontal="left" vertical="center"/>
    </xf>
    <xf numFmtId="49" fontId="10" fillId="2" borderId="1" xfId="1" applyNumberFormat="1" applyFont="1" applyFill="1" applyBorder="1" applyAlignment="1">
      <alignment horizontal="center"/>
    </xf>
    <xf numFmtId="44" fontId="10" fillId="2" borderId="1" xfId="1" applyFont="1" applyFill="1" applyBorder="1"/>
    <xf numFmtId="0" fontId="11" fillId="2" borderId="0" xfId="0" applyFont="1" applyFill="1"/>
    <xf numFmtId="0" fontId="12" fillId="4" borderId="0" xfId="0" applyFont="1" applyFill="1" applyAlignment="1">
      <alignment horizontal="left" indent="2"/>
    </xf>
    <xf numFmtId="0" fontId="13" fillId="3" borderId="0" xfId="0" applyFont="1" applyFill="1"/>
    <xf numFmtId="0" fontId="12" fillId="2" borderId="0" xfId="0" applyFont="1" applyFill="1"/>
    <xf numFmtId="0" fontId="12" fillId="2" borderId="2" xfId="0" applyFont="1" applyFill="1" applyBorder="1"/>
    <xf numFmtId="0" fontId="6" fillId="2" borderId="1" xfId="0" applyFont="1" applyFill="1" applyBorder="1"/>
    <xf numFmtId="0" fontId="1" fillId="2" borderId="0" xfId="0" applyFont="1" applyFill="1"/>
    <xf numFmtId="49" fontId="0" fillId="2" borderId="1" xfId="1" applyNumberFormat="1" applyFont="1" applyFill="1" applyBorder="1" applyAlignment="1">
      <alignment horizontal="center"/>
    </xf>
    <xf numFmtId="44" fontId="0" fillId="2" borderId="1" xfId="1" applyFont="1" applyFill="1" applyBorder="1"/>
    <xf numFmtId="0" fontId="8" fillId="2" borderId="1" xfId="0" applyFont="1" applyFill="1" applyBorder="1"/>
    <xf numFmtId="44" fontId="3" fillId="2" borderId="0" xfId="1" applyFont="1" applyFill="1" applyAlignment="1">
      <alignment horizontal="left" vertical="center"/>
    </xf>
    <xf numFmtId="49" fontId="1" fillId="2" borderId="0" xfId="1" applyNumberFormat="1" applyFont="1" applyFill="1" applyAlignment="1">
      <alignment horizontal="center"/>
    </xf>
    <xf numFmtId="1" fontId="3" fillId="2" borderId="0" xfId="0" applyNumberFormat="1" applyFont="1" applyFill="1" applyAlignment="1">
      <alignment horizontal="left" vertical="center"/>
    </xf>
    <xf numFmtId="44" fontId="8" fillId="2" borderId="0" xfId="1" applyFont="1" applyFill="1" applyAlignment="1">
      <alignment horizontal="center" vertical="center"/>
    </xf>
    <xf numFmtId="44" fontId="14" fillId="2" borderId="0" xfId="1" applyFont="1" applyFill="1" applyAlignment="1">
      <alignment horizontal="center" vertical="center"/>
    </xf>
    <xf numFmtId="44" fontId="15" fillId="2" borderId="0" xfId="1" applyFont="1" applyFill="1" applyAlignment="1">
      <alignment horizontal="center" vertical="center"/>
    </xf>
    <xf numFmtId="44" fontId="8" fillId="2" borderId="1" xfId="1" applyFont="1" applyFill="1" applyBorder="1"/>
    <xf numFmtId="0" fontId="16" fillId="2" borderId="1" xfId="0" applyFont="1" applyFill="1" applyBorder="1" applyAlignment="1">
      <alignment wrapText="1"/>
    </xf>
    <xf numFmtId="49" fontId="17" fillId="6" borderId="1" xfId="0" applyNumberFormat="1" applyFont="1" applyFill="1" applyBorder="1" applyAlignment="1">
      <alignment horizontal="left" vertical="center"/>
    </xf>
    <xf numFmtId="49" fontId="17" fillId="5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/>
    <xf numFmtId="0" fontId="0" fillId="2" borderId="1" xfId="0" applyFill="1" applyBorder="1"/>
    <xf numFmtId="44" fontId="2" fillId="2" borderId="0" xfId="1" applyFont="1" applyFill="1" applyAlignment="1">
      <alignment horizontal="center" vertical="center"/>
    </xf>
    <xf numFmtId="44" fontId="2" fillId="4" borderId="0" xfId="1" applyFont="1" applyFill="1" applyAlignment="1">
      <alignment horizontal="center" vertical="center"/>
    </xf>
    <xf numFmtId="44" fontId="2" fillId="2" borderId="0" xfId="1" applyFont="1" applyFill="1" applyAlignment="1">
      <alignment horizontal="center"/>
    </xf>
    <xf numFmtId="44" fontId="0" fillId="2" borderId="0" xfId="1" applyFont="1" applyFill="1" applyAlignment="1">
      <alignment horizontal="center"/>
    </xf>
    <xf numFmtId="44" fontId="9" fillId="2" borderId="1" xfId="1" applyFont="1" applyFill="1" applyBorder="1" applyAlignment="1">
      <alignment horizontal="center" wrapText="1"/>
    </xf>
    <xf numFmtId="44" fontId="9" fillId="2" borderId="1" xfId="1" applyFont="1" applyFill="1" applyBorder="1" applyAlignment="1">
      <alignment horizontal="center"/>
    </xf>
    <xf numFmtId="164" fontId="17" fillId="6" borderId="1" xfId="0" applyNumberFormat="1" applyFont="1" applyFill="1" applyBorder="1" applyAlignment="1">
      <alignment horizontal="center" vertical="center"/>
    </xf>
    <xf numFmtId="165" fontId="17" fillId="6" borderId="1" xfId="0" applyNumberFormat="1" applyFont="1" applyFill="1" applyBorder="1" applyAlignment="1">
      <alignment horizontal="center" vertical="center"/>
    </xf>
    <xf numFmtId="164" fontId="17" fillId="5" borderId="1" xfId="0" applyNumberFormat="1" applyFont="1" applyFill="1" applyBorder="1" applyAlignment="1">
      <alignment horizontal="center" vertical="center"/>
    </xf>
    <xf numFmtId="165" fontId="17" fillId="5" borderId="1" xfId="0" applyNumberFormat="1" applyFont="1" applyFill="1" applyBorder="1" applyAlignment="1">
      <alignment horizontal="center" vertical="center"/>
    </xf>
    <xf numFmtId="44" fontId="0" fillId="2" borderId="1" xfId="1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B5E6A2"/>
          <bgColor rgb="FF00000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240903</xdr:colOff>
      <xdr:row>0</xdr:row>
      <xdr:rowOff>162243</xdr:rowOff>
    </xdr:from>
    <xdr:to>
      <xdr:col>0</xdr:col>
      <xdr:colOff>1620344</xdr:colOff>
      <xdr:row>0</xdr:row>
      <xdr:rowOff>1315868</xdr:rowOff>
    </xdr:to>
    <xdr:pic>
      <xdr:nvPicPr>
        <xdr:cNvPr id="2" name="Picture 1" descr="Kraemer's_transparent.jpg">
          <a:extLst>
            <a:ext uri="{FF2B5EF4-FFF2-40B4-BE49-F238E27FC236}">
              <a16:creationId xmlns:a16="http://schemas.microsoft.com/office/drawing/2014/main" id="{3146FAE9-2644-436E-9444-7AD49672D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03" y="162243"/>
          <a:ext cx="1371821" cy="1142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45202</xdr:colOff>
      <xdr:row>0</xdr:row>
      <xdr:rowOff>359231</xdr:rowOff>
    </xdr:from>
    <xdr:to>
      <xdr:col>1</xdr:col>
      <xdr:colOff>2096895</xdr:colOff>
      <xdr:row>0</xdr:row>
      <xdr:rowOff>1420679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35D6594-3F1A-4CBE-96CB-94CB5DFDF7C2}"/>
            </a:ext>
          </a:extLst>
        </xdr:cNvPr>
        <xdr:cNvSpPr txBox="1"/>
      </xdr:nvSpPr>
      <xdr:spPr>
        <a:xfrm>
          <a:off x="2027694" y="359231"/>
          <a:ext cx="2051693" cy="1061448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="1">
            <a:latin typeface="Arial Nova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165251</xdr:colOff>
      <xdr:row>0</xdr:row>
      <xdr:rowOff>494300</xdr:rowOff>
    </xdr:from>
    <xdr:to>
      <xdr:col>7</xdr:col>
      <xdr:colOff>173630</xdr:colOff>
      <xdr:row>0</xdr:row>
      <xdr:rowOff>1218110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F4EAE46-A6C0-4E0F-A573-EBF6D52FC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81183" y="494300"/>
          <a:ext cx="1929523" cy="7238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12"/>
  <sheetViews>
    <sheetView tabSelected="1" zoomScale="118" zoomScaleNormal="118" workbookViewId="0">
      <selection activeCell="D1" sqref="D1:E1048576"/>
    </sheetView>
  </sheetViews>
  <sheetFormatPr defaultColWidth="9.109375" defaultRowHeight="14.4"/>
  <cols>
    <col min="1" max="1" width="25.77734375" style="37" customWidth="1"/>
    <col min="2" max="2" width="45.77734375" style="6" bestFit="1" customWidth="1"/>
    <col min="3" max="3" width="14.44140625" style="6" bestFit="1" customWidth="1"/>
    <col min="4" max="4" width="12" style="56" bestFit="1" customWidth="1"/>
    <col min="5" max="5" width="8.6640625" style="56" bestFit="1" customWidth="1"/>
    <col min="6" max="6" width="9.44140625" style="8" customWidth="1"/>
    <col min="7" max="7" width="10" style="5" bestFit="1" customWidth="1"/>
    <col min="8" max="8" width="20.44140625" style="16" bestFit="1" customWidth="1"/>
    <col min="9" max="16384" width="9.109375" style="6"/>
  </cols>
  <sheetData>
    <row r="1" spans="1:8" ht="138" customHeight="1">
      <c r="A1" s="31"/>
      <c r="B1" s="1"/>
      <c r="C1" s="2"/>
      <c r="D1" s="53"/>
      <c r="E1" s="53"/>
      <c r="F1" s="7"/>
      <c r="G1" s="20"/>
    </row>
    <row r="2" spans="1:8">
      <c r="A2" s="32" t="s">
        <v>101</v>
      </c>
      <c r="B2" s="26"/>
      <c r="C2" s="28"/>
      <c r="D2" s="54"/>
      <c r="E2" s="53"/>
      <c r="F2" s="10"/>
      <c r="G2" s="15" t="s">
        <v>3</v>
      </c>
      <c r="H2" s="44"/>
    </row>
    <row r="3" spans="1:8">
      <c r="A3" s="27"/>
      <c r="B3" s="1"/>
      <c r="C3" s="1"/>
      <c r="D3" s="12"/>
      <c r="E3" s="55"/>
      <c r="F3" s="1"/>
      <c r="G3" s="12" t="s">
        <v>1</v>
      </c>
      <c r="H3" s="45"/>
    </row>
    <row r="4" spans="1:8">
      <c r="A4" s="9" t="s">
        <v>2</v>
      </c>
      <c r="B4" s="4"/>
      <c r="C4" s="10"/>
      <c r="D4" s="13"/>
      <c r="F4" s="42"/>
      <c r="G4" s="41"/>
    </row>
    <row r="5" spans="1:8">
      <c r="A5" s="9" t="s">
        <v>4</v>
      </c>
      <c r="B5" s="4"/>
      <c r="C5" s="10"/>
      <c r="D5" s="13"/>
      <c r="E5" s="12"/>
      <c r="F5" s="43"/>
      <c r="G5" s="13" t="s">
        <v>5</v>
      </c>
      <c r="H5" s="46"/>
    </row>
    <row r="6" spans="1:8" ht="21" customHeight="1">
      <c r="A6" s="33" t="s">
        <v>65</v>
      </c>
      <c r="B6" s="25"/>
      <c r="C6" s="10"/>
      <c r="D6" s="13"/>
      <c r="E6" s="12"/>
      <c r="F6" s="10"/>
      <c r="G6" s="13" t="s">
        <v>157</v>
      </c>
      <c r="H6" s="46"/>
    </row>
    <row r="7" spans="1:8">
      <c r="A7" s="34"/>
      <c r="B7" s="11"/>
      <c r="C7" s="10"/>
      <c r="D7" s="15"/>
      <c r="E7" s="12"/>
      <c r="F7" s="10"/>
      <c r="G7" s="14" t="s">
        <v>6</v>
      </c>
      <c r="H7" s="44"/>
    </row>
    <row r="8" spans="1:8">
      <c r="A8" s="34"/>
      <c r="B8" s="3"/>
      <c r="C8" s="10"/>
      <c r="D8" s="13"/>
      <c r="E8" s="12"/>
      <c r="F8" s="10"/>
      <c r="G8" s="14" t="s">
        <v>56</v>
      </c>
      <c r="H8" s="46"/>
    </row>
    <row r="9" spans="1:8" ht="25.2" customHeight="1">
      <c r="A9" s="35" t="s">
        <v>385</v>
      </c>
      <c r="B9" s="21"/>
      <c r="C9" s="22"/>
      <c r="D9" s="22"/>
      <c r="E9" s="23"/>
      <c r="F9" s="22"/>
      <c r="G9" s="23"/>
      <c r="H9" s="24"/>
    </row>
    <row r="10" spans="1:8" ht="31.2">
      <c r="A10" s="36" t="s">
        <v>8</v>
      </c>
      <c r="B10" s="17" t="s">
        <v>9</v>
      </c>
      <c r="C10" s="17" t="s">
        <v>0</v>
      </c>
      <c r="D10" s="57" t="s">
        <v>10</v>
      </c>
      <c r="E10" s="58" t="s">
        <v>11</v>
      </c>
      <c r="F10" s="18" t="s">
        <v>60</v>
      </c>
      <c r="G10" s="19" t="s">
        <v>12</v>
      </c>
      <c r="H10" s="47" t="s">
        <v>7</v>
      </c>
    </row>
    <row r="11" spans="1:8" ht="21.6">
      <c r="A11" s="49" t="s">
        <v>258</v>
      </c>
      <c r="B11" s="49" t="s">
        <v>28</v>
      </c>
      <c r="C11" s="49" t="s">
        <v>259</v>
      </c>
      <c r="D11" s="59">
        <v>3000</v>
      </c>
      <c r="E11" s="60">
        <v>8</v>
      </c>
      <c r="F11" s="29"/>
      <c r="G11" s="30">
        <f t="shared" ref="G11:G28" si="0">SUM(F11*E11)</f>
        <v>0</v>
      </c>
      <c r="H11" s="48" t="s">
        <v>319</v>
      </c>
    </row>
    <row r="12" spans="1:8" ht="21.6">
      <c r="A12" s="49" t="s">
        <v>260</v>
      </c>
      <c r="B12" s="49" t="s">
        <v>13</v>
      </c>
      <c r="C12" s="49" t="s">
        <v>259</v>
      </c>
      <c r="D12" s="59">
        <v>1400</v>
      </c>
      <c r="E12" s="60">
        <v>8</v>
      </c>
      <c r="F12" s="29"/>
      <c r="G12" s="30">
        <f t="shared" si="0"/>
        <v>0</v>
      </c>
      <c r="H12" s="48" t="s">
        <v>319</v>
      </c>
    </row>
    <row r="13" spans="1:8" ht="21.6">
      <c r="A13" s="49" t="s">
        <v>261</v>
      </c>
      <c r="B13" s="49" t="s">
        <v>30</v>
      </c>
      <c r="C13" s="49" t="s">
        <v>259</v>
      </c>
      <c r="D13" s="59">
        <v>1970</v>
      </c>
      <c r="E13" s="60">
        <v>8</v>
      </c>
      <c r="F13" s="29"/>
      <c r="G13" s="30">
        <f t="shared" si="0"/>
        <v>0</v>
      </c>
      <c r="H13" s="48" t="s">
        <v>319</v>
      </c>
    </row>
    <row r="14" spans="1:8" ht="21.6">
      <c r="A14" s="49" t="s">
        <v>263</v>
      </c>
      <c r="B14" s="49" t="s">
        <v>14</v>
      </c>
      <c r="C14" s="49" t="s">
        <v>259</v>
      </c>
      <c r="D14" s="59">
        <v>2900</v>
      </c>
      <c r="E14" s="60">
        <v>8</v>
      </c>
      <c r="F14" s="29"/>
      <c r="G14" s="30">
        <f t="shared" si="0"/>
        <v>0</v>
      </c>
      <c r="H14" s="48" t="s">
        <v>319</v>
      </c>
    </row>
    <row r="15" spans="1:8" ht="21.6">
      <c r="A15" s="49" t="s">
        <v>264</v>
      </c>
      <c r="B15" s="49" t="s">
        <v>31</v>
      </c>
      <c r="C15" s="49" t="s">
        <v>259</v>
      </c>
      <c r="D15" s="59">
        <v>985</v>
      </c>
      <c r="E15" s="60">
        <v>8</v>
      </c>
      <c r="F15" s="29"/>
      <c r="G15" s="30">
        <f t="shared" si="0"/>
        <v>0</v>
      </c>
      <c r="H15" s="48" t="s">
        <v>319</v>
      </c>
    </row>
    <row r="16" spans="1:8" ht="15.6">
      <c r="A16" s="49" t="s">
        <v>320</v>
      </c>
      <c r="B16" s="49" t="s">
        <v>266</v>
      </c>
      <c r="C16" s="49" t="s">
        <v>321</v>
      </c>
      <c r="D16" s="59">
        <v>11300</v>
      </c>
      <c r="E16" s="60">
        <v>1.35</v>
      </c>
      <c r="F16" s="29"/>
      <c r="G16" s="30">
        <f t="shared" si="0"/>
        <v>0</v>
      </c>
      <c r="H16" s="40" t="s">
        <v>384</v>
      </c>
    </row>
    <row r="17" spans="1:8" ht="15.6">
      <c r="A17" s="49" t="s">
        <v>322</v>
      </c>
      <c r="B17" s="49" t="s">
        <v>39</v>
      </c>
      <c r="C17" s="49" t="s">
        <v>186</v>
      </c>
      <c r="D17" s="59">
        <v>4600</v>
      </c>
      <c r="E17" s="60">
        <v>1.45</v>
      </c>
      <c r="F17" s="29"/>
      <c r="G17" s="30">
        <f t="shared" si="0"/>
        <v>0</v>
      </c>
      <c r="H17" s="40" t="s">
        <v>384</v>
      </c>
    </row>
    <row r="18" spans="1:8" ht="15.6">
      <c r="A18" s="49" t="s">
        <v>323</v>
      </c>
      <c r="B18" s="49" t="s">
        <v>69</v>
      </c>
      <c r="C18" s="49" t="s">
        <v>186</v>
      </c>
      <c r="D18" s="59">
        <v>11600</v>
      </c>
      <c r="E18" s="60">
        <v>1.45</v>
      </c>
      <c r="F18" s="29"/>
      <c r="G18" s="30">
        <f t="shared" si="0"/>
        <v>0</v>
      </c>
      <c r="H18" s="40" t="s">
        <v>384</v>
      </c>
    </row>
    <row r="19" spans="1:8" ht="15.6">
      <c r="A19" s="49" t="s">
        <v>339</v>
      </c>
      <c r="B19" s="49" t="s">
        <v>74</v>
      </c>
      <c r="C19" s="49" t="s">
        <v>186</v>
      </c>
      <c r="D19" s="59">
        <v>8100</v>
      </c>
      <c r="E19" s="60">
        <v>1.45</v>
      </c>
      <c r="F19" s="29"/>
      <c r="G19" s="30">
        <f t="shared" si="0"/>
        <v>0</v>
      </c>
      <c r="H19" s="40" t="s">
        <v>384</v>
      </c>
    </row>
    <row r="20" spans="1:8" ht="15.6">
      <c r="A20" s="49" t="s">
        <v>340</v>
      </c>
      <c r="B20" s="49" t="s">
        <v>72</v>
      </c>
      <c r="C20" s="49" t="s">
        <v>186</v>
      </c>
      <c r="D20" s="59">
        <v>8000</v>
      </c>
      <c r="E20" s="60">
        <v>1.45</v>
      </c>
      <c r="F20" s="29"/>
      <c r="G20" s="30">
        <f t="shared" si="0"/>
        <v>0</v>
      </c>
      <c r="H20" s="40" t="s">
        <v>384</v>
      </c>
    </row>
    <row r="21" spans="1:8" ht="15.6">
      <c r="A21" s="49" t="s">
        <v>341</v>
      </c>
      <c r="B21" s="49" t="s">
        <v>342</v>
      </c>
      <c r="C21" s="49" t="s">
        <v>186</v>
      </c>
      <c r="D21" s="59">
        <v>2500</v>
      </c>
      <c r="E21" s="60">
        <v>1.45</v>
      </c>
      <c r="F21" s="29"/>
      <c r="G21" s="30">
        <f t="shared" si="0"/>
        <v>0</v>
      </c>
      <c r="H21" s="40" t="s">
        <v>384</v>
      </c>
    </row>
    <row r="22" spans="1:8" ht="15.6">
      <c r="A22" s="49" t="s">
        <v>345</v>
      </c>
      <c r="B22" s="49" t="s">
        <v>346</v>
      </c>
      <c r="C22" s="49" t="s">
        <v>186</v>
      </c>
      <c r="D22" s="59">
        <v>1200</v>
      </c>
      <c r="E22" s="60">
        <v>1.45</v>
      </c>
      <c r="F22" s="29"/>
      <c r="G22" s="30">
        <f t="shared" si="0"/>
        <v>0</v>
      </c>
      <c r="H22" s="40" t="s">
        <v>384</v>
      </c>
    </row>
    <row r="23" spans="1:8" ht="15.6">
      <c r="A23" s="49" t="s">
        <v>347</v>
      </c>
      <c r="B23" s="49" t="s">
        <v>232</v>
      </c>
      <c r="C23" s="49" t="s">
        <v>321</v>
      </c>
      <c r="D23" s="59">
        <v>8500</v>
      </c>
      <c r="E23" s="60">
        <v>1.35</v>
      </c>
      <c r="F23" s="29"/>
      <c r="G23" s="30">
        <f t="shared" si="0"/>
        <v>0</v>
      </c>
      <c r="H23" s="40" t="s">
        <v>384</v>
      </c>
    </row>
    <row r="24" spans="1:8" ht="15.6">
      <c r="A24" s="49" t="s">
        <v>348</v>
      </c>
      <c r="B24" s="49" t="s">
        <v>349</v>
      </c>
      <c r="C24" s="49" t="s">
        <v>186</v>
      </c>
      <c r="D24" s="59">
        <v>3200</v>
      </c>
      <c r="E24" s="60">
        <v>1.45</v>
      </c>
      <c r="F24" s="29"/>
      <c r="G24" s="30">
        <f t="shared" si="0"/>
        <v>0</v>
      </c>
      <c r="H24" s="40" t="s">
        <v>384</v>
      </c>
    </row>
    <row r="25" spans="1:8" ht="15.6">
      <c r="A25" s="49" t="s">
        <v>350</v>
      </c>
      <c r="B25" s="49" t="s">
        <v>20</v>
      </c>
      <c r="C25" s="49" t="s">
        <v>321</v>
      </c>
      <c r="D25" s="59">
        <v>12800</v>
      </c>
      <c r="E25" s="60">
        <v>1.35</v>
      </c>
      <c r="F25" s="29"/>
      <c r="G25" s="30">
        <f t="shared" si="0"/>
        <v>0</v>
      </c>
      <c r="H25" s="40" t="s">
        <v>384</v>
      </c>
    </row>
    <row r="26" spans="1:8" ht="15.6">
      <c r="A26" s="49" t="s">
        <v>195</v>
      </c>
      <c r="B26" s="49" t="s">
        <v>22</v>
      </c>
      <c r="C26" s="49" t="s">
        <v>196</v>
      </c>
      <c r="D26" s="59">
        <v>8000</v>
      </c>
      <c r="E26" s="60">
        <v>1.9</v>
      </c>
      <c r="F26" s="29"/>
      <c r="G26" s="30">
        <f t="shared" si="0"/>
        <v>0</v>
      </c>
      <c r="H26" s="40" t="s">
        <v>384</v>
      </c>
    </row>
    <row r="27" spans="1:8" ht="15.6">
      <c r="A27" s="49" t="s">
        <v>352</v>
      </c>
      <c r="B27" s="49" t="s">
        <v>353</v>
      </c>
      <c r="C27" s="49" t="s">
        <v>186</v>
      </c>
      <c r="D27" s="59">
        <v>1500</v>
      </c>
      <c r="E27" s="60">
        <v>1.45</v>
      </c>
      <c r="F27" s="29"/>
      <c r="G27" s="30">
        <f t="shared" si="0"/>
        <v>0</v>
      </c>
      <c r="H27" s="40" t="s">
        <v>384</v>
      </c>
    </row>
    <row r="28" spans="1:8" ht="15.6">
      <c r="A28" s="49" t="s">
        <v>354</v>
      </c>
      <c r="B28" s="49" t="s">
        <v>135</v>
      </c>
      <c r="C28" s="49" t="s">
        <v>196</v>
      </c>
      <c r="D28" s="59">
        <v>3300</v>
      </c>
      <c r="E28" s="60">
        <v>1.9</v>
      </c>
      <c r="F28" s="29"/>
      <c r="G28" s="30">
        <f t="shared" si="0"/>
        <v>0</v>
      </c>
      <c r="H28" s="40" t="s">
        <v>384</v>
      </c>
    </row>
    <row r="29" spans="1:8" ht="15.6">
      <c r="A29" s="49" t="s">
        <v>355</v>
      </c>
      <c r="B29" s="49" t="s">
        <v>356</v>
      </c>
      <c r="C29" s="49" t="s">
        <v>357</v>
      </c>
      <c r="D29" s="59">
        <v>7400</v>
      </c>
      <c r="E29" s="60">
        <v>1.45</v>
      </c>
      <c r="F29" s="38"/>
      <c r="G29" s="30">
        <f t="shared" ref="G29:G92" si="1">SUM(F29*E29)</f>
        <v>0</v>
      </c>
      <c r="H29" s="40" t="s">
        <v>384</v>
      </c>
    </row>
    <row r="30" spans="1:8" ht="15.6">
      <c r="A30" s="49" t="s">
        <v>358</v>
      </c>
      <c r="B30" s="49" t="s">
        <v>359</v>
      </c>
      <c r="C30" s="49" t="s">
        <v>186</v>
      </c>
      <c r="D30" s="59">
        <v>3800</v>
      </c>
      <c r="E30" s="60">
        <v>1.45</v>
      </c>
      <c r="F30" s="38"/>
      <c r="G30" s="30">
        <f t="shared" si="1"/>
        <v>0</v>
      </c>
      <c r="H30" s="40" t="s">
        <v>384</v>
      </c>
    </row>
    <row r="31" spans="1:8" ht="15.6">
      <c r="A31" s="49" t="s">
        <v>360</v>
      </c>
      <c r="B31" s="49" t="s">
        <v>361</v>
      </c>
      <c r="C31" s="49" t="s">
        <v>186</v>
      </c>
      <c r="D31" s="59">
        <v>5800</v>
      </c>
      <c r="E31" s="60">
        <v>1.45</v>
      </c>
      <c r="F31" s="38"/>
      <c r="G31" s="30">
        <f t="shared" si="1"/>
        <v>0</v>
      </c>
      <c r="H31" s="40" t="s">
        <v>384</v>
      </c>
    </row>
    <row r="32" spans="1:8" ht="15.6">
      <c r="A32" s="49" t="s">
        <v>362</v>
      </c>
      <c r="B32" s="49" t="s">
        <v>363</v>
      </c>
      <c r="C32" s="49" t="s">
        <v>186</v>
      </c>
      <c r="D32" s="59">
        <v>5600</v>
      </c>
      <c r="E32" s="60">
        <v>1.45</v>
      </c>
      <c r="F32" s="38"/>
      <c r="G32" s="30">
        <f t="shared" si="1"/>
        <v>0</v>
      </c>
      <c r="H32" s="40" t="s">
        <v>384</v>
      </c>
    </row>
    <row r="33" spans="1:8" ht="15.6">
      <c r="A33" s="49" t="s">
        <v>364</v>
      </c>
      <c r="B33" s="49" t="s">
        <v>365</v>
      </c>
      <c r="C33" s="49" t="s">
        <v>186</v>
      </c>
      <c r="D33" s="59">
        <v>9500</v>
      </c>
      <c r="E33" s="60">
        <v>1.45</v>
      </c>
      <c r="F33" s="38"/>
      <c r="G33" s="30">
        <f t="shared" si="1"/>
        <v>0</v>
      </c>
      <c r="H33" s="40" t="s">
        <v>384</v>
      </c>
    </row>
    <row r="34" spans="1:8" ht="15.6">
      <c r="A34" s="49" t="s">
        <v>366</v>
      </c>
      <c r="B34" s="49" t="s">
        <v>367</v>
      </c>
      <c r="C34" s="49" t="s">
        <v>357</v>
      </c>
      <c r="D34" s="59">
        <v>4600</v>
      </c>
      <c r="E34" s="60">
        <v>1.45</v>
      </c>
      <c r="F34" s="38"/>
      <c r="G34" s="30">
        <f t="shared" si="1"/>
        <v>0</v>
      </c>
      <c r="H34" s="40" t="s">
        <v>384</v>
      </c>
    </row>
    <row r="35" spans="1:8" ht="15.6">
      <c r="A35" s="49" t="s">
        <v>368</v>
      </c>
      <c r="B35" s="49" t="s">
        <v>369</v>
      </c>
      <c r="C35" s="49" t="s">
        <v>357</v>
      </c>
      <c r="D35" s="59">
        <v>1300</v>
      </c>
      <c r="E35" s="60">
        <v>1.45</v>
      </c>
      <c r="F35" s="38"/>
      <c r="G35" s="30">
        <f t="shared" si="1"/>
        <v>0</v>
      </c>
      <c r="H35" s="40" t="s">
        <v>384</v>
      </c>
    </row>
    <row r="36" spans="1:8" ht="15.6">
      <c r="A36" s="49" t="s">
        <v>371</v>
      </c>
      <c r="B36" s="49" t="s">
        <v>372</v>
      </c>
      <c r="C36" s="49" t="s">
        <v>196</v>
      </c>
      <c r="D36" s="59">
        <v>2900</v>
      </c>
      <c r="E36" s="60">
        <v>3.15</v>
      </c>
      <c r="F36" s="38"/>
      <c r="G36" s="30">
        <f t="shared" si="1"/>
        <v>0</v>
      </c>
      <c r="H36" s="40" t="s">
        <v>384</v>
      </c>
    </row>
    <row r="37" spans="1:8" ht="15.6">
      <c r="A37" s="49" t="s">
        <v>376</v>
      </c>
      <c r="B37" s="49" t="s">
        <v>377</v>
      </c>
      <c r="C37" s="49" t="s">
        <v>186</v>
      </c>
      <c r="D37" s="59">
        <v>1500</v>
      </c>
      <c r="E37" s="60">
        <v>1.45</v>
      </c>
      <c r="F37" s="38"/>
      <c r="G37" s="30">
        <f t="shared" si="1"/>
        <v>0</v>
      </c>
      <c r="H37" s="40" t="s">
        <v>384</v>
      </c>
    </row>
    <row r="38" spans="1:8" ht="15.6">
      <c r="A38" s="49" t="s">
        <v>378</v>
      </c>
      <c r="B38" s="49" t="s">
        <v>379</v>
      </c>
      <c r="C38" s="49" t="s">
        <v>186</v>
      </c>
      <c r="D38" s="59">
        <v>2200</v>
      </c>
      <c r="E38" s="60">
        <v>1.45</v>
      </c>
      <c r="F38" s="38"/>
      <c r="G38" s="30">
        <f t="shared" si="1"/>
        <v>0</v>
      </c>
      <c r="H38" s="40" t="s">
        <v>384</v>
      </c>
    </row>
    <row r="39" spans="1:8" ht="15.6">
      <c r="A39" s="49" t="s">
        <v>380</v>
      </c>
      <c r="B39" s="49" t="s">
        <v>381</v>
      </c>
      <c r="C39" s="49" t="s">
        <v>186</v>
      </c>
      <c r="D39" s="59">
        <v>7800</v>
      </c>
      <c r="E39" s="60">
        <v>1.45</v>
      </c>
      <c r="F39" s="38"/>
      <c r="G39" s="30">
        <f t="shared" si="1"/>
        <v>0</v>
      </c>
      <c r="H39" s="40" t="s">
        <v>384</v>
      </c>
    </row>
    <row r="40" spans="1:8" ht="15.6">
      <c r="A40" s="50" t="s">
        <v>85</v>
      </c>
      <c r="B40" s="50" t="s">
        <v>28</v>
      </c>
      <c r="C40" s="50" t="s">
        <v>181</v>
      </c>
      <c r="D40" s="61">
        <v>902</v>
      </c>
      <c r="E40" s="62">
        <v>39.200000000000003</v>
      </c>
      <c r="F40" s="29"/>
      <c r="G40" s="30">
        <f t="shared" si="1"/>
        <v>0</v>
      </c>
      <c r="H40" s="40"/>
    </row>
    <row r="41" spans="1:8" ht="15.6">
      <c r="A41" s="50" t="s">
        <v>33</v>
      </c>
      <c r="B41" s="50" t="s">
        <v>13</v>
      </c>
      <c r="C41" s="50" t="s">
        <v>181</v>
      </c>
      <c r="D41" s="61">
        <v>390</v>
      </c>
      <c r="E41" s="62">
        <v>39.200000000000003</v>
      </c>
      <c r="F41" s="29"/>
      <c r="G41" s="30">
        <f t="shared" si="1"/>
        <v>0</v>
      </c>
      <c r="H41" s="40"/>
    </row>
    <row r="42" spans="1:8" ht="15.6">
      <c r="A42" s="50" t="s">
        <v>29</v>
      </c>
      <c r="B42" s="50" t="s">
        <v>13</v>
      </c>
      <c r="C42" s="50" t="s">
        <v>182</v>
      </c>
      <c r="D42" s="61">
        <v>62</v>
      </c>
      <c r="E42" s="62">
        <v>67.7</v>
      </c>
      <c r="F42" s="29"/>
      <c r="G42" s="30">
        <f t="shared" si="1"/>
        <v>0</v>
      </c>
      <c r="H42" s="40"/>
    </row>
    <row r="43" spans="1:8" ht="15.6">
      <c r="A43" s="50" t="s">
        <v>75</v>
      </c>
      <c r="B43" s="50" t="s">
        <v>13</v>
      </c>
      <c r="C43" s="50" t="s">
        <v>183</v>
      </c>
      <c r="D43" s="61">
        <v>41</v>
      </c>
      <c r="E43" s="62">
        <v>102.5</v>
      </c>
      <c r="F43" s="29"/>
      <c r="G43" s="30">
        <f t="shared" si="1"/>
        <v>0</v>
      </c>
      <c r="H43" s="40"/>
    </row>
    <row r="44" spans="1:8" ht="15.6">
      <c r="A44" s="50" t="s">
        <v>34</v>
      </c>
      <c r="B44" s="50" t="s">
        <v>30</v>
      </c>
      <c r="C44" s="50" t="s">
        <v>181</v>
      </c>
      <c r="D44" s="61">
        <v>398</v>
      </c>
      <c r="E44" s="62">
        <v>39.200000000000003</v>
      </c>
      <c r="F44" s="29"/>
      <c r="G44" s="30">
        <f t="shared" si="1"/>
        <v>0</v>
      </c>
      <c r="H44" s="40"/>
    </row>
    <row r="45" spans="1:8" ht="15.6">
      <c r="A45" s="50" t="s">
        <v>211</v>
      </c>
      <c r="B45" s="50" t="s">
        <v>30</v>
      </c>
      <c r="C45" s="50" t="s">
        <v>182</v>
      </c>
      <c r="D45" s="61">
        <v>10</v>
      </c>
      <c r="E45" s="62">
        <v>67.7</v>
      </c>
      <c r="F45" s="29"/>
      <c r="G45" s="30">
        <f t="shared" si="1"/>
        <v>0</v>
      </c>
      <c r="H45" s="40"/>
    </row>
    <row r="46" spans="1:8" ht="15.6">
      <c r="A46" s="50" t="s">
        <v>50</v>
      </c>
      <c r="B46" s="50" t="s">
        <v>30</v>
      </c>
      <c r="C46" s="50" t="s">
        <v>183</v>
      </c>
      <c r="D46" s="61">
        <v>74</v>
      </c>
      <c r="E46" s="62">
        <v>102.5</v>
      </c>
      <c r="F46" s="29"/>
      <c r="G46" s="30">
        <f t="shared" si="1"/>
        <v>0</v>
      </c>
      <c r="H46" s="40"/>
    </row>
    <row r="47" spans="1:8" ht="15.6">
      <c r="A47" s="50" t="s">
        <v>212</v>
      </c>
      <c r="B47" s="50" t="s">
        <v>37</v>
      </c>
      <c r="C47" s="50" t="s">
        <v>180</v>
      </c>
      <c r="D47" s="61">
        <v>1</v>
      </c>
      <c r="E47" s="62">
        <v>138.9</v>
      </c>
      <c r="F47" s="29"/>
      <c r="G47" s="30">
        <f t="shared" si="1"/>
        <v>0</v>
      </c>
      <c r="H47" s="40"/>
    </row>
    <row r="48" spans="1:8" ht="15.6">
      <c r="A48" s="50" t="s">
        <v>76</v>
      </c>
      <c r="B48" s="50" t="s">
        <v>37</v>
      </c>
      <c r="C48" s="50" t="s">
        <v>181</v>
      </c>
      <c r="D48" s="61">
        <v>210</v>
      </c>
      <c r="E48" s="62">
        <v>39.200000000000003</v>
      </c>
      <c r="F48" s="29"/>
      <c r="G48" s="30">
        <f t="shared" si="1"/>
        <v>0</v>
      </c>
      <c r="H48" s="40"/>
    </row>
    <row r="49" spans="1:8" ht="15.6">
      <c r="A49" s="50" t="s">
        <v>57</v>
      </c>
      <c r="B49" s="50" t="s">
        <v>58</v>
      </c>
      <c r="C49" s="50" t="s">
        <v>182</v>
      </c>
      <c r="D49" s="61">
        <v>14</v>
      </c>
      <c r="E49" s="62">
        <v>86.1</v>
      </c>
      <c r="F49" s="29"/>
      <c r="G49" s="30">
        <f t="shared" si="1"/>
        <v>0</v>
      </c>
      <c r="H49" s="40"/>
    </row>
    <row r="50" spans="1:8" ht="15.6">
      <c r="A50" s="50" t="s">
        <v>121</v>
      </c>
      <c r="B50" s="50" t="s">
        <v>38</v>
      </c>
      <c r="C50" s="50" t="s">
        <v>181</v>
      </c>
      <c r="D50" s="61">
        <v>68</v>
      </c>
      <c r="E50" s="62">
        <v>39.200000000000003</v>
      </c>
      <c r="F50" s="29"/>
      <c r="G50" s="30">
        <f t="shared" si="1"/>
        <v>0</v>
      </c>
      <c r="H50" s="40"/>
    </row>
    <row r="51" spans="1:8" ht="15.6">
      <c r="A51" s="50" t="s">
        <v>262</v>
      </c>
      <c r="B51" s="50" t="s">
        <v>38</v>
      </c>
      <c r="C51" s="50" t="s">
        <v>182</v>
      </c>
      <c r="D51" s="61">
        <v>10</v>
      </c>
      <c r="E51" s="62">
        <v>67.7</v>
      </c>
      <c r="F51" s="29"/>
      <c r="G51" s="30">
        <f t="shared" si="1"/>
        <v>0</v>
      </c>
      <c r="H51" s="40"/>
    </row>
    <row r="52" spans="1:8" ht="15.6">
      <c r="A52" s="50" t="s">
        <v>49</v>
      </c>
      <c r="B52" s="50" t="s">
        <v>14</v>
      </c>
      <c r="C52" s="50" t="s">
        <v>180</v>
      </c>
      <c r="D52" s="61">
        <v>6</v>
      </c>
      <c r="E52" s="62">
        <v>138.9</v>
      </c>
      <c r="F52" s="29"/>
      <c r="G52" s="30">
        <f t="shared" si="1"/>
        <v>0</v>
      </c>
      <c r="H52" s="40"/>
    </row>
    <row r="53" spans="1:8" ht="15.6">
      <c r="A53" s="50" t="s">
        <v>35</v>
      </c>
      <c r="B53" s="50" t="s">
        <v>14</v>
      </c>
      <c r="C53" s="50" t="s">
        <v>181</v>
      </c>
      <c r="D53" s="61">
        <v>812</v>
      </c>
      <c r="E53" s="62">
        <v>39.200000000000003</v>
      </c>
      <c r="F53" s="29"/>
      <c r="G53" s="30">
        <f t="shared" si="1"/>
        <v>0</v>
      </c>
      <c r="H53" s="40"/>
    </row>
    <row r="54" spans="1:8" ht="15.6">
      <c r="A54" s="50" t="s">
        <v>51</v>
      </c>
      <c r="B54" s="50" t="s">
        <v>14</v>
      </c>
      <c r="C54" s="50" t="s">
        <v>182</v>
      </c>
      <c r="D54" s="61">
        <v>1256</v>
      </c>
      <c r="E54" s="62">
        <v>67.7</v>
      </c>
      <c r="F54" s="29"/>
      <c r="G54" s="30">
        <f t="shared" si="1"/>
        <v>0</v>
      </c>
      <c r="H54" s="40"/>
    </row>
    <row r="55" spans="1:8" ht="15.6">
      <c r="A55" s="50" t="s">
        <v>52</v>
      </c>
      <c r="B55" s="50" t="s">
        <v>14</v>
      </c>
      <c r="C55" s="50" t="s">
        <v>183</v>
      </c>
      <c r="D55" s="61">
        <v>17</v>
      </c>
      <c r="E55" s="62">
        <v>102.5</v>
      </c>
      <c r="F55" s="29"/>
      <c r="G55" s="30">
        <f t="shared" si="1"/>
        <v>0</v>
      </c>
      <c r="H55" s="40"/>
    </row>
    <row r="56" spans="1:8" ht="15.6">
      <c r="A56" s="50" t="s">
        <v>36</v>
      </c>
      <c r="B56" s="50" t="s">
        <v>31</v>
      </c>
      <c r="C56" s="50" t="s">
        <v>181</v>
      </c>
      <c r="D56" s="61">
        <v>366</v>
      </c>
      <c r="E56" s="62">
        <v>39.200000000000003</v>
      </c>
      <c r="F56" s="29"/>
      <c r="G56" s="30">
        <f t="shared" si="1"/>
        <v>0</v>
      </c>
      <c r="H56" s="40"/>
    </row>
    <row r="57" spans="1:8" ht="15.6">
      <c r="A57" s="50" t="s">
        <v>171</v>
      </c>
      <c r="B57" s="50" t="s">
        <v>31</v>
      </c>
      <c r="C57" s="50" t="s">
        <v>182</v>
      </c>
      <c r="D57" s="61">
        <v>6</v>
      </c>
      <c r="E57" s="62">
        <v>67.7</v>
      </c>
      <c r="F57" s="29"/>
      <c r="G57" s="30">
        <f t="shared" si="1"/>
        <v>0</v>
      </c>
      <c r="H57" s="40"/>
    </row>
    <row r="58" spans="1:8" ht="15.6">
      <c r="A58" s="50" t="s">
        <v>133</v>
      </c>
      <c r="B58" s="50" t="s">
        <v>134</v>
      </c>
      <c r="C58" s="50" t="s">
        <v>184</v>
      </c>
      <c r="D58" s="61">
        <v>135</v>
      </c>
      <c r="E58" s="62">
        <v>12.5</v>
      </c>
      <c r="F58" s="29"/>
      <c r="G58" s="30">
        <f t="shared" si="1"/>
        <v>0</v>
      </c>
      <c r="H58" s="40" t="s">
        <v>318</v>
      </c>
    </row>
    <row r="59" spans="1:8" ht="15.6">
      <c r="A59" s="50" t="s">
        <v>265</v>
      </c>
      <c r="B59" s="50" t="s">
        <v>266</v>
      </c>
      <c r="C59" s="50" t="s">
        <v>185</v>
      </c>
      <c r="D59" s="61">
        <v>202</v>
      </c>
      <c r="E59" s="62">
        <v>6.2</v>
      </c>
      <c r="F59" s="29"/>
      <c r="G59" s="30">
        <f t="shared" si="1"/>
        <v>0</v>
      </c>
      <c r="H59" s="40"/>
    </row>
    <row r="60" spans="1:8" ht="15.6">
      <c r="A60" s="50" t="s">
        <v>253</v>
      </c>
      <c r="B60" s="50" t="s">
        <v>39</v>
      </c>
      <c r="C60" s="50" t="s">
        <v>184</v>
      </c>
      <c r="D60" s="61">
        <v>649</v>
      </c>
      <c r="E60" s="62">
        <v>12.75</v>
      </c>
      <c r="F60" s="29"/>
      <c r="G60" s="30">
        <f t="shared" si="1"/>
        <v>0</v>
      </c>
      <c r="H60" s="40"/>
    </row>
    <row r="61" spans="1:8" ht="15.6">
      <c r="A61" s="50" t="s">
        <v>68</v>
      </c>
      <c r="B61" s="50" t="s">
        <v>59</v>
      </c>
      <c r="C61" s="50" t="s">
        <v>184</v>
      </c>
      <c r="D61" s="61">
        <v>1065</v>
      </c>
      <c r="E61" s="62">
        <v>12.75</v>
      </c>
      <c r="F61" s="29"/>
      <c r="G61" s="30">
        <f t="shared" si="1"/>
        <v>0</v>
      </c>
      <c r="H61" s="40"/>
    </row>
    <row r="62" spans="1:8" ht="15.6">
      <c r="A62" s="50" t="s">
        <v>267</v>
      </c>
      <c r="B62" s="50" t="s">
        <v>69</v>
      </c>
      <c r="C62" s="50" t="s">
        <v>185</v>
      </c>
      <c r="D62" s="61">
        <v>46</v>
      </c>
      <c r="E62" s="62">
        <v>5.9</v>
      </c>
      <c r="F62" s="29"/>
      <c r="G62" s="30">
        <f t="shared" si="1"/>
        <v>0</v>
      </c>
      <c r="H62" s="40"/>
    </row>
    <row r="63" spans="1:8" ht="15.6">
      <c r="A63" s="50" t="s">
        <v>268</v>
      </c>
      <c r="B63" s="50" t="s">
        <v>269</v>
      </c>
      <c r="C63" s="50" t="s">
        <v>184</v>
      </c>
      <c r="D63" s="61">
        <v>1064</v>
      </c>
      <c r="E63" s="62">
        <v>12.3</v>
      </c>
      <c r="F63" s="29"/>
      <c r="G63" s="30">
        <f t="shared" si="1"/>
        <v>0</v>
      </c>
      <c r="H63" s="40"/>
    </row>
    <row r="64" spans="1:8" ht="15.6">
      <c r="A64" s="50" t="s">
        <v>270</v>
      </c>
      <c r="B64" s="50" t="s">
        <v>271</v>
      </c>
      <c r="C64" s="50" t="s">
        <v>184</v>
      </c>
      <c r="D64" s="61">
        <v>1204</v>
      </c>
      <c r="E64" s="62">
        <v>12.3</v>
      </c>
      <c r="F64" s="29"/>
      <c r="G64" s="30">
        <f t="shared" si="1"/>
        <v>0</v>
      </c>
      <c r="H64" s="40"/>
    </row>
    <row r="65" spans="1:8" ht="15.6">
      <c r="A65" s="50" t="s">
        <v>324</v>
      </c>
      <c r="B65" s="50" t="s">
        <v>325</v>
      </c>
      <c r="C65" s="50" t="s">
        <v>184</v>
      </c>
      <c r="D65" s="61">
        <v>200</v>
      </c>
      <c r="E65" s="62">
        <v>12.3</v>
      </c>
      <c r="F65" s="29"/>
      <c r="G65" s="30">
        <f t="shared" si="1"/>
        <v>0</v>
      </c>
      <c r="H65" s="40"/>
    </row>
    <row r="66" spans="1:8" ht="15.6">
      <c r="A66" s="50" t="s">
        <v>326</v>
      </c>
      <c r="B66" s="50" t="s">
        <v>327</v>
      </c>
      <c r="C66" s="50" t="s">
        <v>184</v>
      </c>
      <c r="D66" s="61">
        <v>100</v>
      </c>
      <c r="E66" s="62">
        <v>12.3</v>
      </c>
      <c r="F66" s="29"/>
      <c r="G66" s="30">
        <f t="shared" si="1"/>
        <v>0</v>
      </c>
      <c r="H66" s="40"/>
    </row>
    <row r="67" spans="1:8" ht="15.6">
      <c r="A67" s="50" t="s">
        <v>26</v>
      </c>
      <c r="B67" s="50" t="s">
        <v>15</v>
      </c>
      <c r="C67" s="50" t="s">
        <v>185</v>
      </c>
      <c r="D67" s="61">
        <v>3010</v>
      </c>
      <c r="E67" s="62">
        <v>6.2</v>
      </c>
      <c r="F67" s="29"/>
      <c r="G67" s="30">
        <f t="shared" si="1"/>
        <v>0</v>
      </c>
      <c r="H67" s="40"/>
    </row>
    <row r="68" spans="1:8" ht="15.6">
      <c r="A68" s="50" t="s">
        <v>25</v>
      </c>
      <c r="B68" s="50" t="s">
        <v>15</v>
      </c>
      <c r="C68" s="50" t="s">
        <v>187</v>
      </c>
      <c r="D68" s="61">
        <v>5155</v>
      </c>
      <c r="E68" s="62">
        <v>18.5</v>
      </c>
      <c r="F68" s="29"/>
      <c r="G68" s="30">
        <f t="shared" si="1"/>
        <v>0</v>
      </c>
      <c r="H68" s="40"/>
    </row>
    <row r="69" spans="1:8" ht="15.6">
      <c r="A69" s="50" t="s">
        <v>243</v>
      </c>
      <c r="B69" s="50" t="s">
        <v>244</v>
      </c>
      <c r="C69" s="50" t="s">
        <v>184</v>
      </c>
      <c r="D69" s="61">
        <v>3916</v>
      </c>
      <c r="E69" s="62">
        <v>10</v>
      </c>
      <c r="F69" s="29"/>
      <c r="G69" s="30">
        <f t="shared" si="1"/>
        <v>0</v>
      </c>
      <c r="H69" s="40"/>
    </row>
    <row r="70" spans="1:8" ht="15.6">
      <c r="A70" s="50" t="s">
        <v>245</v>
      </c>
      <c r="B70" s="50" t="s">
        <v>244</v>
      </c>
      <c r="C70" s="50" t="s">
        <v>185</v>
      </c>
      <c r="D70" s="61">
        <v>3972</v>
      </c>
      <c r="E70" s="62">
        <v>6.2</v>
      </c>
      <c r="F70" s="29"/>
      <c r="G70" s="30">
        <f t="shared" si="1"/>
        <v>0</v>
      </c>
      <c r="H70" s="40"/>
    </row>
    <row r="71" spans="1:8" ht="15.6">
      <c r="A71" s="50" t="s">
        <v>246</v>
      </c>
      <c r="B71" s="50" t="s">
        <v>244</v>
      </c>
      <c r="C71" s="50" t="s">
        <v>182</v>
      </c>
      <c r="D71" s="61">
        <v>4325</v>
      </c>
      <c r="E71" s="62">
        <v>22.8</v>
      </c>
      <c r="F71" s="29"/>
      <c r="G71" s="30">
        <f t="shared" si="1"/>
        <v>0</v>
      </c>
      <c r="H71" s="40"/>
    </row>
    <row r="72" spans="1:8" ht="15.6">
      <c r="A72" s="50" t="s">
        <v>107</v>
      </c>
      <c r="B72" s="50" t="s">
        <v>53</v>
      </c>
      <c r="C72" s="50" t="s">
        <v>184</v>
      </c>
      <c r="D72" s="61">
        <v>3525</v>
      </c>
      <c r="E72" s="62">
        <v>10</v>
      </c>
      <c r="F72" s="29"/>
      <c r="G72" s="30">
        <f t="shared" si="1"/>
        <v>0</v>
      </c>
      <c r="H72" s="40"/>
    </row>
    <row r="73" spans="1:8" ht="15.6">
      <c r="A73" s="50" t="s">
        <v>272</v>
      </c>
      <c r="B73" s="50" t="s">
        <v>53</v>
      </c>
      <c r="C73" s="50" t="s">
        <v>185</v>
      </c>
      <c r="D73" s="61">
        <v>4252</v>
      </c>
      <c r="E73" s="62">
        <v>6.2</v>
      </c>
      <c r="F73" s="29"/>
      <c r="G73" s="30">
        <f t="shared" si="1"/>
        <v>0</v>
      </c>
      <c r="H73" s="40"/>
    </row>
    <row r="74" spans="1:8" ht="15.6">
      <c r="A74" s="50" t="s">
        <v>54</v>
      </c>
      <c r="B74" s="50" t="s">
        <v>53</v>
      </c>
      <c r="C74" s="50" t="s">
        <v>182</v>
      </c>
      <c r="D74" s="61">
        <v>8625</v>
      </c>
      <c r="E74" s="62">
        <v>22.8</v>
      </c>
      <c r="F74" s="29"/>
      <c r="G74" s="30">
        <f t="shared" si="1"/>
        <v>0</v>
      </c>
      <c r="H74" s="40"/>
    </row>
    <row r="75" spans="1:8" ht="15.6">
      <c r="A75" s="50" t="s">
        <v>108</v>
      </c>
      <c r="B75" s="50" t="s">
        <v>71</v>
      </c>
      <c r="C75" s="50" t="s">
        <v>184</v>
      </c>
      <c r="D75" s="61">
        <v>805</v>
      </c>
      <c r="E75" s="62">
        <v>10</v>
      </c>
      <c r="F75" s="29"/>
      <c r="G75" s="30">
        <f t="shared" si="1"/>
        <v>0</v>
      </c>
      <c r="H75" s="40"/>
    </row>
    <row r="76" spans="1:8" ht="15.6">
      <c r="A76" s="50" t="s">
        <v>70</v>
      </c>
      <c r="B76" s="50" t="s">
        <v>71</v>
      </c>
      <c r="C76" s="50" t="s">
        <v>182</v>
      </c>
      <c r="D76" s="61">
        <v>1025</v>
      </c>
      <c r="E76" s="62">
        <v>22.6</v>
      </c>
      <c r="F76" s="29"/>
      <c r="G76" s="30">
        <f t="shared" si="1"/>
        <v>0</v>
      </c>
      <c r="H76" s="40"/>
    </row>
    <row r="77" spans="1:8" ht="15.6">
      <c r="A77" s="50" t="s">
        <v>273</v>
      </c>
      <c r="B77" s="50" t="s">
        <v>274</v>
      </c>
      <c r="C77" s="50" t="s">
        <v>184</v>
      </c>
      <c r="D77" s="61">
        <v>267</v>
      </c>
      <c r="E77" s="62">
        <v>9</v>
      </c>
      <c r="F77" s="29"/>
      <c r="G77" s="30">
        <f t="shared" si="1"/>
        <v>0</v>
      </c>
      <c r="H77" s="40"/>
    </row>
    <row r="78" spans="1:8" ht="15.6">
      <c r="A78" s="50" t="s">
        <v>275</v>
      </c>
      <c r="B78" s="50" t="s">
        <v>276</v>
      </c>
      <c r="C78" s="50" t="s">
        <v>184</v>
      </c>
      <c r="D78" s="61">
        <v>208</v>
      </c>
      <c r="E78" s="62">
        <v>9</v>
      </c>
      <c r="F78" s="29"/>
      <c r="G78" s="30">
        <f t="shared" si="1"/>
        <v>0</v>
      </c>
      <c r="H78" s="40"/>
    </row>
    <row r="79" spans="1:8" ht="15.6">
      <c r="A79" s="50" t="s">
        <v>158</v>
      </c>
      <c r="B79" s="50" t="s">
        <v>142</v>
      </c>
      <c r="C79" s="50" t="s">
        <v>184</v>
      </c>
      <c r="D79" s="61">
        <v>644</v>
      </c>
      <c r="E79" s="62">
        <v>10</v>
      </c>
      <c r="F79" s="29"/>
      <c r="G79" s="30">
        <f t="shared" si="1"/>
        <v>0</v>
      </c>
      <c r="H79" s="40"/>
    </row>
    <row r="80" spans="1:8" ht="15.6">
      <c r="A80" s="50" t="s">
        <v>277</v>
      </c>
      <c r="B80" s="50" t="s">
        <v>278</v>
      </c>
      <c r="C80" s="50" t="s">
        <v>184</v>
      </c>
      <c r="D80" s="61">
        <v>270</v>
      </c>
      <c r="E80" s="62">
        <v>9</v>
      </c>
      <c r="F80" s="29"/>
      <c r="G80" s="30">
        <f t="shared" si="1"/>
        <v>0</v>
      </c>
      <c r="H80" s="40"/>
    </row>
    <row r="81" spans="1:8" ht="15.6">
      <c r="A81" s="50" t="s">
        <v>279</v>
      </c>
      <c r="B81" s="50" t="s">
        <v>280</v>
      </c>
      <c r="C81" s="50" t="s">
        <v>184</v>
      </c>
      <c r="D81" s="61">
        <v>280</v>
      </c>
      <c r="E81" s="62">
        <v>9</v>
      </c>
      <c r="F81" s="29"/>
      <c r="G81" s="30">
        <f t="shared" si="1"/>
        <v>0</v>
      </c>
      <c r="H81" s="40"/>
    </row>
    <row r="82" spans="1:8" ht="15.6">
      <c r="A82" s="50" t="s">
        <v>254</v>
      </c>
      <c r="B82" s="50" t="s">
        <v>255</v>
      </c>
      <c r="C82" s="50" t="s">
        <v>185</v>
      </c>
      <c r="D82" s="61">
        <v>75</v>
      </c>
      <c r="E82" s="62">
        <v>12.3</v>
      </c>
      <c r="F82" s="29"/>
      <c r="G82" s="30">
        <f t="shared" si="1"/>
        <v>0</v>
      </c>
      <c r="H82" s="40"/>
    </row>
    <row r="83" spans="1:8" ht="15.6">
      <c r="A83" s="50" t="s">
        <v>256</v>
      </c>
      <c r="B83" s="50" t="s">
        <v>257</v>
      </c>
      <c r="C83" s="50" t="s">
        <v>182</v>
      </c>
      <c r="D83" s="61">
        <v>13</v>
      </c>
      <c r="E83" s="62">
        <v>58.4</v>
      </c>
      <c r="F83" s="29"/>
      <c r="G83" s="30">
        <f t="shared" si="1"/>
        <v>0</v>
      </c>
      <c r="H83" s="40"/>
    </row>
    <row r="84" spans="1:8" ht="15.6">
      <c r="A84" s="50" t="s">
        <v>86</v>
      </c>
      <c r="B84" s="50" t="s">
        <v>87</v>
      </c>
      <c r="C84" s="50" t="s">
        <v>182</v>
      </c>
      <c r="D84" s="61">
        <v>20</v>
      </c>
      <c r="E84" s="62">
        <v>34.9</v>
      </c>
      <c r="F84" s="29"/>
      <c r="G84" s="30">
        <f t="shared" si="1"/>
        <v>0</v>
      </c>
      <c r="H84" s="40"/>
    </row>
    <row r="85" spans="1:8" ht="15.6">
      <c r="A85" s="50" t="s">
        <v>281</v>
      </c>
      <c r="B85" s="50" t="s">
        <v>282</v>
      </c>
      <c r="C85" s="50" t="s">
        <v>185</v>
      </c>
      <c r="D85" s="61">
        <v>1034</v>
      </c>
      <c r="E85" s="62">
        <v>12.3</v>
      </c>
      <c r="F85" s="29"/>
      <c r="G85" s="30">
        <f t="shared" si="1"/>
        <v>0</v>
      </c>
      <c r="H85" s="40"/>
    </row>
    <row r="86" spans="1:8" ht="15.6">
      <c r="A86" s="50" t="s">
        <v>143</v>
      </c>
      <c r="B86" s="50" t="s">
        <v>144</v>
      </c>
      <c r="C86" s="50" t="s">
        <v>182</v>
      </c>
      <c r="D86" s="61">
        <v>21</v>
      </c>
      <c r="E86" s="62">
        <v>58.4</v>
      </c>
      <c r="F86" s="29"/>
      <c r="G86" s="30">
        <f t="shared" si="1"/>
        <v>0</v>
      </c>
      <c r="H86" s="40"/>
    </row>
    <row r="87" spans="1:8" ht="15.6">
      <c r="A87" s="50" t="s">
        <v>46</v>
      </c>
      <c r="B87" s="50" t="s">
        <v>47</v>
      </c>
      <c r="C87" s="50" t="s">
        <v>185</v>
      </c>
      <c r="D87" s="61">
        <v>282</v>
      </c>
      <c r="E87" s="62">
        <v>6.2</v>
      </c>
      <c r="F87" s="29"/>
      <c r="G87" s="30">
        <f t="shared" si="1"/>
        <v>0</v>
      </c>
      <c r="H87" s="40"/>
    </row>
    <row r="88" spans="1:8" ht="15.6">
      <c r="A88" s="50" t="s">
        <v>159</v>
      </c>
      <c r="B88" s="50" t="s">
        <v>160</v>
      </c>
      <c r="C88" s="50" t="s">
        <v>182</v>
      </c>
      <c r="D88" s="61">
        <v>22</v>
      </c>
      <c r="E88" s="62">
        <v>48.2</v>
      </c>
      <c r="F88" s="29"/>
      <c r="G88" s="30">
        <f t="shared" si="1"/>
        <v>0</v>
      </c>
      <c r="H88" s="40"/>
    </row>
    <row r="89" spans="1:8" ht="15.6">
      <c r="A89" s="50" t="s">
        <v>77</v>
      </c>
      <c r="B89" s="50" t="s">
        <v>78</v>
      </c>
      <c r="C89" s="50" t="s">
        <v>182</v>
      </c>
      <c r="D89" s="61">
        <v>35</v>
      </c>
      <c r="E89" s="62">
        <v>48.2</v>
      </c>
      <c r="F89" s="29"/>
      <c r="G89" s="30">
        <f t="shared" si="1"/>
        <v>0</v>
      </c>
      <c r="H89" s="40"/>
    </row>
    <row r="90" spans="1:8" ht="15.6">
      <c r="A90" s="50" t="s">
        <v>283</v>
      </c>
      <c r="B90" s="50" t="s">
        <v>284</v>
      </c>
      <c r="C90" s="50" t="s">
        <v>183</v>
      </c>
      <c r="D90" s="61">
        <v>3</v>
      </c>
      <c r="E90" s="62">
        <v>64.5</v>
      </c>
      <c r="F90" s="29"/>
      <c r="G90" s="30">
        <f t="shared" si="1"/>
        <v>0</v>
      </c>
      <c r="H90" s="40"/>
    </row>
    <row r="91" spans="1:8" ht="15.6">
      <c r="A91" s="50" t="s">
        <v>213</v>
      </c>
      <c r="B91" s="50" t="s">
        <v>214</v>
      </c>
      <c r="C91" s="50" t="s">
        <v>182</v>
      </c>
      <c r="D91" s="61">
        <v>7</v>
      </c>
      <c r="E91" s="62">
        <v>53.8</v>
      </c>
      <c r="F91" s="29"/>
      <c r="G91" s="30">
        <f t="shared" si="1"/>
        <v>0</v>
      </c>
      <c r="H91" s="40"/>
    </row>
    <row r="92" spans="1:8" ht="15.6">
      <c r="A92" s="50" t="s">
        <v>215</v>
      </c>
      <c r="B92" s="50" t="s">
        <v>216</v>
      </c>
      <c r="C92" s="50" t="s">
        <v>182</v>
      </c>
      <c r="D92" s="61">
        <v>3</v>
      </c>
      <c r="E92" s="62">
        <v>53.8</v>
      </c>
      <c r="F92" s="29"/>
      <c r="G92" s="30">
        <f t="shared" si="1"/>
        <v>0</v>
      </c>
      <c r="H92" s="40"/>
    </row>
    <row r="93" spans="1:8" ht="15.6">
      <c r="A93" s="50" t="s">
        <v>217</v>
      </c>
      <c r="B93" s="50" t="s">
        <v>218</v>
      </c>
      <c r="C93" s="50" t="s">
        <v>182</v>
      </c>
      <c r="D93" s="61">
        <v>7</v>
      </c>
      <c r="E93" s="62">
        <v>53.8</v>
      </c>
      <c r="F93" s="29"/>
      <c r="G93" s="30">
        <f t="shared" ref="G93:G156" si="2">SUM(F93*E93)</f>
        <v>0</v>
      </c>
      <c r="H93" s="40"/>
    </row>
    <row r="94" spans="1:8" ht="15.6">
      <c r="A94" s="50" t="s">
        <v>219</v>
      </c>
      <c r="B94" s="50" t="s">
        <v>220</v>
      </c>
      <c r="C94" s="50" t="s">
        <v>182</v>
      </c>
      <c r="D94" s="61">
        <v>5</v>
      </c>
      <c r="E94" s="62">
        <v>53.8</v>
      </c>
      <c r="F94" s="29"/>
      <c r="G94" s="30">
        <f t="shared" si="2"/>
        <v>0</v>
      </c>
      <c r="H94" s="40"/>
    </row>
    <row r="95" spans="1:8" ht="15.6">
      <c r="A95" s="50" t="s">
        <v>221</v>
      </c>
      <c r="B95" s="50" t="s">
        <v>222</v>
      </c>
      <c r="C95" s="50" t="s">
        <v>182</v>
      </c>
      <c r="D95" s="61">
        <v>4</v>
      </c>
      <c r="E95" s="62">
        <v>53.8</v>
      </c>
      <c r="F95" s="29"/>
      <c r="G95" s="30">
        <f t="shared" si="2"/>
        <v>0</v>
      </c>
      <c r="H95" s="40"/>
    </row>
    <row r="96" spans="1:8" ht="15.6">
      <c r="A96" s="50" t="s">
        <v>285</v>
      </c>
      <c r="B96" s="50" t="s">
        <v>286</v>
      </c>
      <c r="C96" s="50" t="s">
        <v>182</v>
      </c>
      <c r="D96" s="61">
        <v>1000</v>
      </c>
      <c r="E96" s="62">
        <v>29.25</v>
      </c>
      <c r="F96" s="29"/>
      <c r="G96" s="30">
        <f t="shared" si="2"/>
        <v>0</v>
      </c>
      <c r="H96" s="40"/>
    </row>
    <row r="97" spans="1:8" ht="15.6">
      <c r="A97" s="50" t="s">
        <v>48</v>
      </c>
      <c r="B97" s="50" t="s">
        <v>16</v>
      </c>
      <c r="C97" s="50" t="s">
        <v>185</v>
      </c>
      <c r="D97" s="61">
        <v>6352</v>
      </c>
      <c r="E97" s="62">
        <v>5.9</v>
      </c>
      <c r="F97" s="29"/>
      <c r="G97" s="30">
        <f t="shared" si="2"/>
        <v>0</v>
      </c>
      <c r="H97" s="40"/>
    </row>
    <row r="98" spans="1:8" ht="15.6">
      <c r="A98" s="50" t="s">
        <v>44</v>
      </c>
      <c r="B98" s="50" t="s">
        <v>16</v>
      </c>
      <c r="C98" s="50" t="s">
        <v>182</v>
      </c>
      <c r="D98" s="61">
        <v>2949</v>
      </c>
      <c r="E98" s="62">
        <v>20.5</v>
      </c>
      <c r="F98" s="29"/>
      <c r="G98" s="30">
        <f t="shared" si="2"/>
        <v>0</v>
      </c>
      <c r="H98" s="40"/>
    </row>
    <row r="99" spans="1:8" ht="15.6">
      <c r="A99" s="50" t="s">
        <v>328</v>
      </c>
      <c r="B99" s="50" t="s">
        <v>16</v>
      </c>
      <c r="C99" s="50" t="s">
        <v>183</v>
      </c>
      <c r="D99" s="61">
        <v>300</v>
      </c>
      <c r="E99" s="62">
        <v>53.25</v>
      </c>
      <c r="F99" s="29"/>
      <c r="G99" s="30">
        <f t="shared" si="2"/>
        <v>0</v>
      </c>
      <c r="H99" s="40"/>
    </row>
    <row r="100" spans="1:8" ht="15.6">
      <c r="A100" s="50" t="s">
        <v>115</v>
      </c>
      <c r="B100" s="50" t="s">
        <v>55</v>
      </c>
      <c r="C100" s="50" t="s">
        <v>184</v>
      </c>
      <c r="D100" s="61">
        <v>1398</v>
      </c>
      <c r="E100" s="62">
        <v>12.75</v>
      </c>
      <c r="F100" s="29"/>
      <c r="G100" s="30">
        <f t="shared" si="2"/>
        <v>0</v>
      </c>
      <c r="H100" s="40"/>
    </row>
    <row r="101" spans="1:8" ht="15.6">
      <c r="A101" s="50" t="s">
        <v>172</v>
      </c>
      <c r="B101" s="50" t="s">
        <v>173</v>
      </c>
      <c r="C101" s="50" t="s">
        <v>187</v>
      </c>
      <c r="D101" s="61">
        <v>76</v>
      </c>
      <c r="E101" s="62">
        <v>32.299999999999997</v>
      </c>
      <c r="F101" s="29"/>
      <c r="G101" s="30">
        <f t="shared" si="2"/>
        <v>0</v>
      </c>
      <c r="H101" s="40"/>
    </row>
    <row r="102" spans="1:8" ht="15.6">
      <c r="A102" s="50" t="s">
        <v>329</v>
      </c>
      <c r="B102" s="50" t="s">
        <v>330</v>
      </c>
      <c r="C102" s="50" t="s">
        <v>185</v>
      </c>
      <c r="D102" s="61">
        <v>200</v>
      </c>
      <c r="E102" s="62">
        <v>5.9</v>
      </c>
      <c r="F102" s="29"/>
      <c r="G102" s="30">
        <f t="shared" si="2"/>
        <v>0</v>
      </c>
      <c r="H102" s="40"/>
    </row>
    <row r="103" spans="1:8" ht="15.6">
      <c r="A103" s="50" t="s">
        <v>331</v>
      </c>
      <c r="B103" s="50" t="s">
        <v>332</v>
      </c>
      <c r="C103" s="50" t="s">
        <v>185</v>
      </c>
      <c r="D103" s="61">
        <v>200</v>
      </c>
      <c r="E103" s="62">
        <v>5.9</v>
      </c>
      <c r="F103" s="29"/>
      <c r="G103" s="30">
        <f t="shared" si="2"/>
        <v>0</v>
      </c>
      <c r="H103" s="40"/>
    </row>
    <row r="104" spans="1:8" ht="15.6">
      <c r="A104" s="50" t="s">
        <v>333</v>
      </c>
      <c r="B104" s="50" t="s">
        <v>334</v>
      </c>
      <c r="C104" s="50" t="s">
        <v>185</v>
      </c>
      <c r="D104" s="61">
        <v>200</v>
      </c>
      <c r="E104" s="62">
        <v>5.9</v>
      </c>
      <c r="F104" s="29"/>
      <c r="G104" s="30">
        <f t="shared" si="2"/>
        <v>0</v>
      </c>
      <c r="H104" s="40"/>
    </row>
    <row r="105" spans="1:8" ht="15.6">
      <c r="A105" s="50" t="s">
        <v>335</v>
      </c>
      <c r="B105" s="50" t="s">
        <v>336</v>
      </c>
      <c r="C105" s="50" t="s">
        <v>185</v>
      </c>
      <c r="D105" s="61">
        <v>200</v>
      </c>
      <c r="E105" s="62">
        <v>5.9</v>
      </c>
      <c r="F105" s="29"/>
      <c r="G105" s="30">
        <f t="shared" si="2"/>
        <v>0</v>
      </c>
      <c r="H105" s="40"/>
    </row>
    <row r="106" spans="1:8" ht="15.6">
      <c r="A106" s="50" t="s">
        <v>337</v>
      </c>
      <c r="B106" s="50" t="s">
        <v>338</v>
      </c>
      <c r="C106" s="50" t="s">
        <v>185</v>
      </c>
      <c r="D106" s="61">
        <v>200</v>
      </c>
      <c r="E106" s="62">
        <v>5.9</v>
      </c>
      <c r="F106" s="29"/>
      <c r="G106" s="30">
        <f t="shared" si="2"/>
        <v>0</v>
      </c>
      <c r="H106" s="40"/>
    </row>
    <row r="107" spans="1:8" ht="15.6">
      <c r="A107" s="50" t="s">
        <v>287</v>
      </c>
      <c r="B107" s="50" t="s">
        <v>18</v>
      </c>
      <c r="C107" s="50" t="s">
        <v>184</v>
      </c>
      <c r="D107" s="61">
        <v>959</v>
      </c>
      <c r="E107" s="62">
        <v>10</v>
      </c>
      <c r="F107" s="29"/>
      <c r="G107" s="30">
        <f t="shared" si="2"/>
        <v>0</v>
      </c>
      <c r="H107" s="40"/>
    </row>
    <row r="108" spans="1:8" ht="15.6">
      <c r="A108" s="50" t="s">
        <v>40</v>
      </c>
      <c r="B108" s="50" t="s">
        <v>18</v>
      </c>
      <c r="C108" s="50" t="s">
        <v>185</v>
      </c>
      <c r="D108" s="61">
        <v>4080</v>
      </c>
      <c r="E108" s="62">
        <v>6.2</v>
      </c>
      <c r="F108" s="29"/>
      <c r="G108" s="30">
        <f t="shared" si="2"/>
        <v>0</v>
      </c>
      <c r="H108" s="40"/>
    </row>
    <row r="109" spans="1:8" ht="15.6">
      <c r="A109" s="50" t="s">
        <v>17</v>
      </c>
      <c r="B109" s="50" t="s">
        <v>18</v>
      </c>
      <c r="C109" s="50" t="s">
        <v>182</v>
      </c>
      <c r="D109" s="61">
        <v>4078</v>
      </c>
      <c r="E109" s="62">
        <v>22.8</v>
      </c>
      <c r="F109" s="29"/>
      <c r="G109" s="30">
        <f t="shared" si="2"/>
        <v>0</v>
      </c>
      <c r="H109" s="40"/>
    </row>
    <row r="110" spans="1:8" ht="15.6">
      <c r="A110" s="50" t="s">
        <v>102</v>
      </c>
      <c r="B110" s="50" t="s">
        <v>103</v>
      </c>
      <c r="C110" s="50" t="s">
        <v>182</v>
      </c>
      <c r="D110" s="61">
        <v>130</v>
      </c>
      <c r="E110" s="62">
        <v>56.4</v>
      </c>
      <c r="F110" s="29"/>
      <c r="G110" s="30">
        <f t="shared" si="2"/>
        <v>0</v>
      </c>
      <c r="H110" s="40"/>
    </row>
    <row r="111" spans="1:8" ht="15.6">
      <c r="A111" s="50" t="s">
        <v>117</v>
      </c>
      <c r="B111" s="50" t="s">
        <v>74</v>
      </c>
      <c r="C111" s="50" t="s">
        <v>184</v>
      </c>
      <c r="D111" s="61">
        <v>1580</v>
      </c>
      <c r="E111" s="62">
        <v>10</v>
      </c>
      <c r="F111" s="29"/>
      <c r="G111" s="30">
        <f t="shared" si="2"/>
        <v>0</v>
      </c>
      <c r="H111" s="40"/>
    </row>
    <row r="112" spans="1:8" ht="15.6">
      <c r="A112" s="50" t="s">
        <v>41</v>
      </c>
      <c r="B112" s="50" t="s">
        <v>42</v>
      </c>
      <c r="C112" s="50" t="s">
        <v>182</v>
      </c>
      <c r="D112" s="61">
        <v>11</v>
      </c>
      <c r="E112" s="62">
        <v>56.4</v>
      </c>
      <c r="F112" s="29"/>
      <c r="G112" s="30">
        <f t="shared" si="2"/>
        <v>0</v>
      </c>
      <c r="H112" s="40"/>
    </row>
    <row r="113" spans="1:8" ht="15.6">
      <c r="A113" s="50" t="s">
        <v>116</v>
      </c>
      <c r="B113" s="50" t="s">
        <v>72</v>
      </c>
      <c r="C113" s="50" t="s">
        <v>184</v>
      </c>
      <c r="D113" s="61">
        <v>1721</v>
      </c>
      <c r="E113" s="62">
        <v>10</v>
      </c>
      <c r="F113" s="29"/>
      <c r="G113" s="30">
        <f t="shared" si="2"/>
        <v>0</v>
      </c>
      <c r="H113" s="40"/>
    </row>
    <row r="114" spans="1:8" ht="15.6">
      <c r="A114" s="50" t="s">
        <v>73</v>
      </c>
      <c r="B114" s="50" t="s">
        <v>72</v>
      </c>
      <c r="C114" s="50" t="s">
        <v>185</v>
      </c>
      <c r="D114" s="61">
        <v>1861</v>
      </c>
      <c r="E114" s="62">
        <v>5.9</v>
      </c>
      <c r="F114" s="29"/>
      <c r="G114" s="30">
        <f t="shared" si="2"/>
        <v>0</v>
      </c>
      <c r="H114" s="40"/>
    </row>
    <row r="115" spans="1:8" ht="15.6">
      <c r="A115" s="50" t="s">
        <v>122</v>
      </c>
      <c r="B115" s="50" t="s">
        <v>123</v>
      </c>
      <c r="C115" s="50" t="s">
        <v>185</v>
      </c>
      <c r="D115" s="61">
        <v>56</v>
      </c>
      <c r="E115" s="62">
        <v>6.2</v>
      </c>
      <c r="F115" s="29"/>
      <c r="G115" s="30">
        <f t="shared" si="2"/>
        <v>0</v>
      </c>
      <c r="H115" s="40"/>
    </row>
    <row r="116" spans="1:8" ht="15.6">
      <c r="A116" s="50" t="s">
        <v>124</v>
      </c>
      <c r="B116" s="50" t="s">
        <v>125</v>
      </c>
      <c r="C116" s="50" t="s">
        <v>185</v>
      </c>
      <c r="D116" s="61">
        <v>121</v>
      </c>
      <c r="E116" s="62">
        <v>5.9</v>
      </c>
      <c r="F116" s="29"/>
      <c r="G116" s="30">
        <f t="shared" si="2"/>
        <v>0</v>
      </c>
      <c r="H116" s="40"/>
    </row>
    <row r="117" spans="1:8" ht="15.6">
      <c r="A117" s="50" t="s">
        <v>61</v>
      </c>
      <c r="B117" s="50" t="s">
        <v>62</v>
      </c>
      <c r="C117" s="50" t="s">
        <v>185</v>
      </c>
      <c r="D117" s="61">
        <v>20</v>
      </c>
      <c r="E117" s="62">
        <v>5.9</v>
      </c>
      <c r="F117" s="29"/>
      <c r="G117" s="30">
        <f t="shared" si="2"/>
        <v>0</v>
      </c>
      <c r="H117" s="40"/>
    </row>
    <row r="118" spans="1:8" ht="15.6">
      <c r="A118" s="50" t="s">
        <v>223</v>
      </c>
      <c r="B118" s="50" t="s">
        <v>224</v>
      </c>
      <c r="C118" s="50" t="s">
        <v>185</v>
      </c>
      <c r="D118" s="61">
        <v>260</v>
      </c>
      <c r="E118" s="62">
        <v>6</v>
      </c>
      <c r="F118" s="29"/>
      <c r="G118" s="30">
        <f t="shared" si="2"/>
        <v>0</v>
      </c>
      <c r="H118" s="40"/>
    </row>
    <row r="119" spans="1:8" ht="15.6">
      <c r="A119" s="50" t="s">
        <v>343</v>
      </c>
      <c r="B119" s="50" t="s">
        <v>344</v>
      </c>
      <c r="C119" s="50" t="s">
        <v>182</v>
      </c>
      <c r="D119" s="61">
        <v>88</v>
      </c>
      <c r="E119" s="62">
        <v>34.9</v>
      </c>
      <c r="F119" s="29"/>
      <c r="G119" s="30">
        <f t="shared" si="2"/>
        <v>0</v>
      </c>
      <c r="H119" s="40"/>
    </row>
    <row r="120" spans="1:8" ht="15.6">
      <c r="A120" s="50" t="s">
        <v>166</v>
      </c>
      <c r="B120" s="50" t="s">
        <v>167</v>
      </c>
      <c r="C120" s="50" t="s">
        <v>182</v>
      </c>
      <c r="D120" s="61">
        <v>29</v>
      </c>
      <c r="E120" s="62">
        <v>58.9</v>
      </c>
      <c r="F120" s="29"/>
      <c r="G120" s="30">
        <f t="shared" si="2"/>
        <v>0</v>
      </c>
      <c r="H120" s="40"/>
    </row>
    <row r="121" spans="1:8" ht="15.6">
      <c r="A121" s="50" t="s">
        <v>188</v>
      </c>
      <c r="B121" s="50" t="s">
        <v>189</v>
      </c>
      <c r="C121" s="50" t="s">
        <v>182</v>
      </c>
      <c r="D121" s="61">
        <v>30</v>
      </c>
      <c r="E121" s="62">
        <v>34.9</v>
      </c>
      <c r="F121" s="29"/>
      <c r="G121" s="30">
        <f t="shared" si="2"/>
        <v>0</v>
      </c>
      <c r="H121" s="40"/>
    </row>
    <row r="122" spans="1:8" ht="15.6">
      <c r="A122" s="50" t="s">
        <v>190</v>
      </c>
      <c r="B122" s="50" t="s">
        <v>191</v>
      </c>
      <c r="C122" s="50" t="s">
        <v>182</v>
      </c>
      <c r="D122" s="61">
        <v>84</v>
      </c>
      <c r="E122" s="62">
        <v>34.9</v>
      </c>
      <c r="F122" s="29"/>
      <c r="G122" s="30">
        <f t="shared" si="2"/>
        <v>0</v>
      </c>
      <c r="H122" s="40"/>
    </row>
    <row r="123" spans="1:8" ht="15.6">
      <c r="A123" s="50" t="s">
        <v>174</v>
      </c>
      <c r="B123" s="50" t="s">
        <v>175</v>
      </c>
      <c r="C123" s="50" t="s">
        <v>182</v>
      </c>
      <c r="D123" s="61">
        <v>800</v>
      </c>
      <c r="E123" s="62">
        <v>34.9</v>
      </c>
      <c r="F123" s="29"/>
      <c r="G123" s="30">
        <f t="shared" si="2"/>
        <v>0</v>
      </c>
      <c r="H123" s="40"/>
    </row>
    <row r="124" spans="1:8" ht="15.6">
      <c r="A124" s="50" t="s">
        <v>168</v>
      </c>
      <c r="B124" s="50" t="s">
        <v>145</v>
      </c>
      <c r="C124" s="50" t="s">
        <v>182</v>
      </c>
      <c r="D124" s="61">
        <v>17</v>
      </c>
      <c r="E124" s="62">
        <v>22.8</v>
      </c>
      <c r="F124" s="29"/>
      <c r="G124" s="30">
        <f t="shared" si="2"/>
        <v>0</v>
      </c>
      <c r="H124" s="40"/>
    </row>
    <row r="125" spans="1:8" ht="15.6">
      <c r="A125" s="50" t="s">
        <v>176</v>
      </c>
      <c r="B125" s="50" t="s">
        <v>177</v>
      </c>
      <c r="C125" s="50" t="s">
        <v>182</v>
      </c>
      <c r="D125" s="61">
        <v>28</v>
      </c>
      <c r="E125" s="62">
        <v>56.4</v>
      </c>
      <c r="F125" s="29"/>
      <c r="G125" s="30">
        <f t="shared" si="2"/>
        <v>0</v>
      </c>
      <c r="H125" s="40"/>
    </row>
    <row r="126" spans="1:8" ht="15.6">
      <c r="A126" s="50" t="s">
        <v>192</v>
      </c>
      <c r="B126" s="50" t="s">
        <v>193</v>
      </c>
      <c r="C126" s="50" t="s">
        <v>182</v>
      </c>
      <c r="D126" s="61">
        <v>46</v>
      </c>
      <c r="E126" s="62">
        <v>34.9</v>
      </c>
      <c r="F126" s="29"/>
      <c r="G126" s="30">
        <f t="shared" si="2"/>
        <v>0</v>
      </c>
      <c r="H126" s="40"/>
    </row>
    <row r="127" spans="1:8" ht="15.6">
      <c r="A127" s="50" t="s">
        <v>225</v>
      </c>
      <c r="B127" s="50" t="s">
        <v>226</v>
      </c>
      <c r="C127" s="50" t="s">
        <v>182</v>
      </c>
      <c r="D127" s="61">
        <v>974</v>
      </c>
      <c r="E127" s="62">
        <v>27.25</v>
      </c>
      <c r="F127" s="29"/>
      <c r="G127" s="30">
        <f t="shared" si="2"/>
        <v>0</v>
      </c>
      <c r="H127" s="40"/>
    </row>
    <row r="128" spans="1:8" ht="15.6">
      <c r="A128" s="50" t="s">
        <v>288</v>
      </c>
      <c r="B128" s="50" t="s">
        <v>289</v>
      </c>
      <c r="C128" s="50" t="s">
        <v>181</v>
      </c>
      <c r="D128" s="61">
        <v>19</v>
      </c>
      <c r="E128" s="62">
        <v>21.25</v>
      </c>
      <c r="F128" s="29"/>
      <c r="G128" s="30">
        <f t="shared" si="2"/>
        <v>0</v>
      </c>
      <c r="H128" s="40"/>
    </row>
    <row r="129" spans="1:8" ht="15.6">
      <c r="A129" s="50" t="s">
        <v>227</v>
      </c>
      <c r="B129" s="50" t="s">
        <v>228</v>
      </c>
      <c r="C129" s="50" t="s">
        <v>181</v>
      </c>
      <c r="D129" s="61">
        <v>3517</v>
      </c>
      <c r="E129" s="62">
        <v>21.25</v>
      </c>
      <c r="F129" s="29"/>
      <c r="G129" s="30">
        <f t="shared" si="2"/>
        <v>0</v>
      </c>
      <c r="H129" s="40"/>
    </row>
    <row r="130" spans="1:8" ht="15.6">
      <c r="A130" s="50" t="s">
        <v>229</v>
      </c>
      <c r="B130" s="50" t="s">
        <v>230</v>
      </c>
      <c r="C130" s="50" t="s">
        <v>182</v>
      </c>
      <c r="D130" s="61">
        <v>528</v>
      </c>
      <c r="E130" s="62">
        <v>34.9</v>
      </c>
      <c r="F130" s="29"/>
      <c r="G130" s="30">
        <f t="shared" si="2"/>
        <v>0</v>
      </c>
      <c r="H130" s="40"/>
    </row>
    <row r="131" spans="1:8" ht="15.6">
      <c r="A131" s="50" t="s">
        <v>169</v>
      </c>
      <c r="B131" s="50" t="s">
        <v>170</v>
      </c>
      <c r="C131" s="50" t="s">
        <v>187</v>
      </c>
      <c r="D131" s="61">
        <v>251</v>
      </c>
      <c r="E131" s="62">
        <v>28.7</v>
      </c>
      <c r="F131" s="29"/>
      <c r="G131" s="30">
        <f t="shared" si="2"/>
        <v>0</v>
      </c>
      <c r="H131" s="40"/>
    </row>
    <row r="132" spans="1:8" ht="15.6">
      <c r="A132" s="50" t="s">
        <v>290</v>
      </c>
      <c r="B132" s="50" t="s">
        <v>291</v>
      </c>
      <c r="C132" s="50" t="s">
        <v>181</v>
      </c>
      <c r="D132" s="61">
        <v>68</v>
      </c>
      <c r="E132" s="62">
        <v>21.25</v>
      </c>
      <c r="F132" s="29"/>
      <c r="G132" s="30">
        <f t="shared" si="2"/>
        <v>0</v>
      </c>
      <c r="H132" s="40"/>
    </row>
    <row r="133" spans="1:8" ht="15.6">
      <c r="A133" s="50" t="s">
        <v>292</v>
      </c>
      <c r="B133" s="50" t="s">
        <v>293</v>
      </c>
      <c r="C133" s="50" t="s">
        <v>182</v>
      </c>
      <c r="D133" s="61">
        <v>3</v>
      </c>
      <c r="E133" s="62">
        <v>35.9</v>
      </c>
      <c r="F133" s="29"/>
      <c r="G133" s="30">
        <f t="shared" si="2"/>
        <v>0</v>
      </c>
      <c r="H133" s="40"/>
    </row>
    <row r="134" spans="1:8" ht="15.6">
      <c r="A134" s="50" t="s">
        <v>231</v>
      </c>
      <c r="B134" s="50" t="s">
        <v>232</v>
      </c>
      <c r="C134" s="50" t="s">
        <v>185</v>
      </c>
      <c r="D134" s="61">
        <v>1706</v>
      </c>
      <c r="E134" s="62">
        <v>6.2</v>
      </c>
      <c r="F134" s="29"/>
      <c r="G134" s="30">
        <f t="shared" si="2"/>
        <v>0</v>
      </c>
      <c r="H134" s="40"/>
    </row>
    <row r="135" spans="1:8" ht="15.6">
      <c r="A135" s="50" t="s">
        <v>294</v>
      </c>
      <c r="B135" s="50" t="s">
        <v>232</v>
      </c>
      <c r="C135" s="50" t="s">
        <v>187</v>
      </c>
      <c r="D135" s="61">
        <v>465</v>
      </c>
      <c r="E135" s="62">
        <v>16.399999999999999</v>
      </c>
      <c r="F135" s="29"/>
      <c r="G135" s="30">
        <f t="shared" si="2"/>
        <v>0</v>
      </c>
      <c r="H135" s="40"/>
    </row>
    <row r="136" spans="1:8" ht="15.6">
      <c r="A136" s="50" t="s">
        <v>247</v>
      </c>
      <c r="B136" s="50" t="s">
        <v>248</v>
      </c>
      <c r="C136" s="50" t="s">
        <v>182</v>
      </c>
      <c r="D136" s="61">
        <v>262</v>
      </c>
      <c r="E136" s="62">
        <v>39</v>
      </c>
      <c r="F136" s="29"/>
      <c r="G136" s="30">
        <f t="shared" si="2"/>
        <v>0</v>
      </c>
      <c r="H136" s="40"/>
    </row>
    <row r="137" spans="1:8" ht="15.6">
      <c r="A137" s="50" t="s">
        <v>89</v>
      </c>
      <c r="B137" s="50" t="s">
        <v>79</v>
      </c>
      <c r="C137" s="50" t="s">
        <v>182</v>
      </c>
      <c r="D137" s="61">
        <v>166</v>
      </c>
      <c r="E137" s="62">
        <v>39</v>
      </c>
      <c r="F137" s="29"/>
      <c r="G137" s="30">
        <f t="shared" si="2"/>
        <v>0</v>
      </c>
      <c r="H137" s="40"/>
    </row>
    <row r="138" spans="1:8" ht="15.6">
      <c r="A138" s="50" t="s">
        <v>88</v>
      </c>
      <c r="B138" s="50" t="s">
        <v>84</v>
      </c>
      <c r="C138" s="50" t="s">
        <v>182</v>
      </c>
      <c r="D138" s="61">
        <v>280</v>
      </c>
      <c r="E138" s="62">
        <v>39</v>
      </c>
      <c r="F138" s="29"/>
      <c r="G138" s="30">
        <f t="shared" si="2"/>
        <v>0</v>
      </c>
      <c r="H138" s="40"/>
    </row>
    <row r="139" spans="1:8" ht="15.6">
      <c r="A139" s="50" t="s">
        <v>295</v>
      </c>
      <c r="B139" s="50" t="s">
        <v>296</v>
      </c>
      <c r="C139" s="50" t="s">
        <v>185</v>
      </c>
      <c r="D139" s="61">
        <v>1402</v>
      </c>
      <c r="E139" s="62">
        <v>6.2</v>
      </c>
      <c r="F139" s="29"/>
      <c r="G139" s="30">
        <f t="shared" si="2"/>
        <v>0</v>
      </c>
      <c r="H139" s="40"/>
    </row>
    <row r="140" spans="1:8" ht="15.6">
      <c r="A140" s="50" t="s">
        <v>297</v>
      </c>
      <c r="B140" s="50" t="s">
        <v>296</v>
      </c>
      <c r="C140" s="50" t="s">
        <v>182</v>
      </c>
      <c r="D140" s="61">
        <v>521</v>
      </c>
      <c r="E140" s="62">
        <v>22.8</v>
      </c>
      <c r="F140" s="29"/>
      <c r="G140" s="30">
        <f t="shared" si="2"/>
        <v>0</v>
      </c>
      <c r="H140" s="40"/>
    </row>
    <row r="141" spans="1:8" ht="15.6">
      <c r="A141" s="50" t="s">
        <v>298</v>
      </c>
      <c r="B141" s="50" t="s">
        <v>299</v>
      </c>
      <c r="C141" s="50" t="s">
        <v>185</v>
      </c>
      <c r="D141" s="61">
        <v>1735</v>
      </c>
      <c r="E141" s="62">
        <v>10.5</v>
      </c>
      <c r="F141" s="29"/>
      <c r="G141" s="30">
        <f t="shared" si="2"/>
        <v>0</v>
      </c>
      <c r="H141" s="40"/>
    </row>
    <row r="142" spans="1:8" ht="15.6">
      <c r="A142" s="50" t="s">
        <v>161</v>
      </c>
      <c r="B142" s="50" t="s">
        <v>162</v>
      </c>
      <c r="C142" s="50" t="s">
        <v>182</v>
      </c>
      <c r="D142" s="61">
        <v>31</v>
      </c>
      <c r="E142" s="62">
        <v>33.299999999999997</v>
      </c>
      <c r="F142" s="29"/>
      <c r="G142" s="30">
        <f t="shared" si="2"/>
        <v>0</v>
      </c>
      <c r="H142" s="40"/>
    </row>
    <row r="143" spans="1:8" ht="15.6">
      <c r="A143" s="50" t="s">
        <v>233</v>
      </c>
      <c r="B143" s="50" t="s">
        <v>234</v>
      </c>
      <c r="C143" s="50" t="s">
        <v>182</v>
      </c>
      <c r="D143" s="61">
        <v>7</v>
      </c>
      <c r="E143" s="62">
        <v>33.299999999999997</v>
      </c>
      <c r="F143" s="29"/>
      <c r="G143" s="30">
        <f t="shared" si="2"/>
        <v>0</v>
      </c>
      <c r="H143" s="40"/>
    </row>
    <row r="144" spans="1:8" ht="15.6">
      <c r="A144" s="50" t="s">
        <v>300</v>
      </c>
      <c r="B144" s="50" t="s">
        <v>301</v>
      </c>
      <c r="C144" s="50" t="s">
        <v>185</v>
      </c>
      <c r="D144" s="61">
        <v>801</v>
      </c>
      <c r="E144" s="62">
        <v>5.9</v>
      </c>
      <c r="F144" s="29"/>
      <c r="G144" s="30">
        <f t="shared" si="2"/>
        <v>0</v>
      </c>
      <c r="H144" s="40"/>
    </row>
    <row r="145" spans="1:8" ht="15.6">
      <c r="A145" s="50" t="s">
        <v>302</v>
      </c>
      <c r="B145" s="50" t="s">
        <v>301</v>
      </c>
      <c r="C145" s="50" t="s">
        <v>187</v>
      </c>
      <c r="D145" s="61">
        <v>500</v>
      </c>
      <c r="E145" s="62">
        <v>18.5</v>
      </c>
      <c r="F145" s="29"/>
      <c r="G145" s="30">
        <f t="shared" si="2"/>
        <v>0</v>
      </c>
      <c r="H145" s="40"/>
    </row>
    <row r="146" spans="1:8" ht="15.6">
      <c r="A146" s="50" t="s">
        <v>126</v>
      </c>
      <c r="B146" s="50" t="s">
        <v>127</v>
      </c>
      <c r="C146" s="50" t="s">
        <v>185</v>
      </c>
      <c r="D146" s="61">
        <v>130</v>
      </c>
      <c r="E146" s="62">
        <v>9.6999999999999993</v>
      </c>
      <c r="F146" s="29"/>
      <c r="G146" s="30">
        <f t="shared" si="2"/>
        <v>0</v>
      </c>
      <c r="H146" s="40"/>
    </row>
    <row r="147" spans="1:8" ht="15.6">
      <c r="A147" s="50" t="s">
        <v>146</v>
      </c>
      <c r="B147" s="50" t="s">
        <v>147</v>
      </c>
      <c r="C147" s="50" t="s">
        <v>182</v>
      </c>
      <c r="D147" s="61">
        <v>100</v>
      </c>
      <c r="E147" s="62">
        <v>22.8</v>
      </c>
      <c r="F147" s="29"/>
      <c r="G147" s="30">
        <f t="shared" si="2"/>
        <v>0</v>
      </c>
      <c r="H147" s="40"/>
    </row>
    <row r="148" spans="1:8" ht="15.6">
      <c r="A148" s="50" t="s">
        <v>91</v>
      </c>
      <c r="B148" s="50" t="s">
        <v>90</v>
      </c>
      <c r="C148" s="50" t="s">
        <v>185</v>
      </c>
      <c r="D148" s="61">
        <v>4</v>
      </c>
      <c r="E148" s="62">
        <v>6.2</v>
      </c>
      <c r="F148" s="29"/>
      <c r="G148" s="30">
        <f t="shared" si="2"/>
        <v>0</v>
      </c>
      <c r="H148" s="40"/>
    </row>
    <row r="149" spans="1:8" ht="15.6">
      <c r="A149" s="50" t="s">
        <v>128</v>
      </c>
      <c r="B149" s="50" t="s">
        <v>90</v>
      </c>
      <c r="C149" s="50" t="s">
        <v>187</v>
      </c>
      <c r="D149" s="61">
        <v>296</v>
      </c>
      <c r="E149" s="62">
        <v>21</v>
      </c>
      <c r="F149" s="29"/>
      <c r="G149" s="30">
        <f t="shared" si="2"/>
        <v>0</v>
      </c>
      <c r="H149" s="40"/>
    </row>
    <row r="150" spans="1:8" ht="15.6">
      <c r="A150" s="50" t="s">
        <v>104</v>
      </c>
      <c r="B150" s="50" t="s">
        <v>20</v>
      </c>
      <c r="C150" s="50" t="s">
        <v>184</v>
      </c>
      <c r="D150" s="61">
        <v>5666</v>
      </c>
      <c r="E150" s="62">
        <v>13.7</v>
      </c>
      <c r="F150" s="29"/>
      <c r="G150" s="30">
        <f t="shared" si="2"/>
        <v>0</v>
      </c>
      <c r="H150" s="40"/>
    </row>
    <row r="151" spans="1:8" ht="15.6">
      <c r="A151" s="50" t="s">
        <v>21</v>
      </c>
      <c r="B151" s="50" t="s">
        <v>20</v>
      </c>
      <c r="C151" s="50" t="s">
        <v>185</v>
      </c>
      <c r="D151" s="61">
        <v>37982</v>
      </c>
      <c r="E151" s="62">
        <v>10.3</v>
      </c>
      <c r="F151" s="29"/>
      <c r="G151" s="30">
        <f t="shared" si="2"/>
        <v>0</v>
      </c>
      <c r="H151" s="40"/>
    </row>
    <row r="152" spans="1:8" ht="15.6">
      <c r="A152" s="50" t="s">
        <v>19</v>
      </c>
      <c r="B152" s="50" t="s">
        <v>20</v>
      </c>
      <c r="C152" s="50" t="s">
        <v>182</v>
      </c>
      <c r="D152" s="61">
        <v>1471</v>
      </c>
      <c r="E152" s="62">
        <v>66.599999999999994</v>
      </c>
      <c r="F152" s="29"/>
      <c r="G152" s="30">
        <f t="shared" si="2"/>
        <v>0</v>
      </c>
      <c r="H152" s="40"/>
    </row>
    <row r="153" spans="1:8" ht="15.6">
      <c r="A153" s="50" t="s">
        <v>351</v>
      </c>
      <c r="B153" s="50" t="s">
        <v>139</v>
      </c>
      <c r="C153" s="50" t="s">
        <v>184</v>
      </c>
      <c r="D153" s="61">
        <v>30</v>
      </c>
      <c r="E153" s="62">
        <v>12.25</v>
      </c>
      <c r="F153" s="29"/>
      <c r="G153" s="30">
        <f t="shared" si="2"/>
        <v>0</v>
      </c>
      <c r="H153" s="40"/>
    </row>
    <row r="154" spans="1:8" ht="15.6">
      <c r="A154" s="50" t="s">
        <v>208</v>
      </c>
      <c r="B154" s="50" t="s">
        <v>139</v>
      </c>
      <c r="C154" s="50" t="s">
        <v>185</v>
      </c>
      <c r="D154" s="61">
        <v>3063</v>
      </c>
      <c r="E154" s="62">
        <v>6</v>
      </c>
      <c r="F154" s="29"/>
      <c r="G154" s="30">
        <f t="shared" si="2"/>
        <v>0</v>
      </c>
      <c r="H154" s="40"/>
    </row>
    <row r="155" spans="1:8" ht="15.6">
      <c r="A155" s="50" t="s">
        <v>249</v>
      </c>
      <c r="B155" s="50" t="s">
        <v>250</v>
      </c>
      <c r="C155" s="50" t="s">
        <v>185</v>
      </c>
      <c r="D155" s="61">
        <v>3025</v>
      </c>
      <c r="E155" s="62">
        <v>6</v>
      </c>
      <c r="F155" s="29"/>
      <c r="G155" s="30">
        <f t="shared" si="2"/>
        <v>0</v>
      </c>
      <c r="H155" s="40"/>
    </row>
    <row r="156" spans="1:8" ht="15.6">
      <c r="A156" s="50" t="s">
        <v>148</v>
      </c>
      <c r="B156" s="50" t="s">
        <v>149</v>
      </c>
      <c r="C156" s="50" t="s">
        <v>185</v>
      </c>
      <c r="D156" s="61">
        <v>1029</v>
      </c>
      <c r="E156" s="62">
        <v>6</v>
      </c>
      <c r="F156" s="29"/>
      <c r="G156" s="30">
        <f t="shared" si="2"/>
        <v>0</v>
      </c>
      <c r="H156" s="40"/>
    </row>
    <row r="157" spans="1:8" ht="15.6">
      <c r="A157" s="50" t="s">
        <v>209</v>
      </c>
      <c r="B157" s="50" t="s">
        <v>210</v>
      </c>
      <c r="C157" s="50" t="s">
        <v>185</v>
      </c>
      <c r="D157" s="61">
        <v>783</v>
      </c>
      <c r="E157" s="62">
        <v>6</v>
      </c>
      <c r="F157" s="29"/>
      <c r="G157" s="30">
        <f t="shared" ref="G157:G211" si="3">SUM(F157*E157)</f>
        <v>0</v>
      </c>
      <c r="H157" s="40"/>
    </row>
    <row r="158" spans="1:8" ht="15.6">
      <c r="A158" s="50" t="s">
        <v>23</v>
      </c>
      <c r="B158" s="50" t="s">
        <v>22</v>
      </c>
      <c r="C158" s="50" t="s">
        <v>185</v>
      </c>
      <c r="D158" s="61">
        <v>6994</v>
      </c>
      <c r="E158" s="62">
        <v>6.2</v>
      </c>
      <c r="F158" s="29"/>
      <c r="G158" s="30">
        <f t="shared" si="3"/>
        <v>0</v>
      </c>
      <c r="H158" s="40"/>
    </row>
    <row r="159" spans="1:8" ht="15.6">
      <c r="A159" s="50" t="s">
        <v>303</v>
      </c>
      <c r="B159" s="50" t="s">
        <v>304</v>
      </c>
      <c r="C159" s="50" t="s">
        <v>182</v>
      </c>
      <c r="D159" s="61">
        <v>80</v>
      </c>
      <c r="E159" s="62">
        <v>48.2</v>
      </c>
      <c r="F159" s="29"/>
      <c r="G159" s="30">
        <f t="shared" si="3"/>
        <v>0</v>
      </c>
      <c r="H159" s="40"/>
    </row>
    <row r="160" spans="1:8" ht="15.6">
      <c r="A160" s="50" t="s">
        <v>178</v>
      </c>
      <c r="B160" s="50" t="s">
        <v>179</v>
      </c>
      <c r="C160" s="50" t="s">
        <v>182</v>
      </c>
      <c r="D160" s="61">
        <v>10</v>
      </c>
      <c r="E160" s="62">
        <v>20.5</v>
      </c>
      <c r="F160" s="29"/>
      <c r="G160" s="30">
        <f t="shared" si="3"/>
        <v>0</v>
      </c>
      <c r="H160" s="40"/>
    </row>
    <row r="161" spans="1:8" ht="15.6">
      <c r="A161" s="50" t="s">
        <v>235</v>
      </c>
      <c r="B161" s="50" t="s">
        <v>236</v>
      </c>
      <c r="C161" s="50" t="s">
        <v>182</v>
      </c>
      <c r="D161" s="61">
        <v>1516</v>
      </c>
      <c r="E161" s="62">
        <v>27.75</v>
      </c>
      <c r="F161" s="29"/>
      <c r="G161" s="30">
        <f t="shared" si="3"/>
        <v>0</v>
      </c>
      <c r="H161" s="40"/>
    </row>
    <row r="162" spans="1:8" ht="15.6">
      <c r="A162" s="50" t="s">
        <v>136</v>
      </c>
      <c r="B162" s="50" t="s">
        <v>135</v>
      </c>
      <c r="C162" s="50" t="s">
        <v>182</v>
      </c>
      <c r="D162" s="61">
        <v>177</v>
      </c>
      <c r="E162" s="62">
        <v>19.7</v>
      </c>
      <c r="F162" s="29"/>
      <c r="G162" s="30">
        <f t="shared" si="3"/>
        <v>0</v>
      </c>
      <c r="H162" s="40"/>
    </row>
    <row r="163" spans="1:8" ht="15.6">
      <c r="A163" s="50" t="s">
        <v>305</v>
      </c>
      <c r="B163" s="50" t="s">
        <v>135</v>
      </c>
      <c r="C163" s="50" t="s">
        <v>194</v>
      </c>
      <c r="D163" s="61">
        <v>25</v>
      </c>
      <c r="E163" s="62">
        <v>33.799999999999997</v>
      </c>
      <c r="F163" s="29"/>
      <c r="G163" s="30">
        <f t="shared" si="3"/>
        <v>0</v>
      </c>
      <c r="H163" s="40"/>
    </row>
    <row r="164" spans="1:8" ht="15.6">
      <c r="A164" s="50" t="s">
        <v>129</v>
      </c>
      <c r="B164" s="50" t="s">
        <v>130</v>
      </c>
      <c r="C164" s="50" t="s">
        <v>182</v>
      </c>
      <c r="D164" s="61">
        <v>1635</v>
      </c>
      <c r="E164" s="62">
        <v>19.7</v>
      </c>
      <c r="F164" s="29"/>
      <c r="G164" s="30">
        <f t="shared" si="3"/>
        <v>0</v>
      </c>
      <c r="H164" s="40"/>
    </row>
    <row r="165" spans="1:8" ht="15.6">
      <c r="A165" s="50" t="s">
        <v>137</v>
      </c>
      <c r="B165" s="50" t="s">
        <v>130</v>
      </c>
      <c r="C165" s="50" t="s">
        <v>194</v>
      </c>
      <c r="D165" s="61">
        <v>7</v>
      </c>
      <c r="E165" s="62">
        <v>33.799999999999997</v>
      </c>
      <c r="F165" s="29"/>
      <c r="G165" s="30">
        <f t="shared" si="3"/>
        <v>0</v>
      </c>
      <c r="H165" s="40"/>
    </row>
    <row r="166" spans="1:8" ht="15.6">
      <c r="A166" s="50" t="s">
        <v>237</v>
      </c>
      <c r="B166" s="50" t="s">
        <v>238</v>
      </c>
      <c r="C166" s="50" t="s">
        <v>185</v>
      </c>
      <c r="D166" s="61">
        <v>6</v>
      </c>
      <c r="E166" s="62">
        <v>6</v>
      </c>
      <c r="F166" s="29"/>
      <c r="G166" s="30">
        <f t="shared" si="3"/>
        <v>0</v>
      </c>
      <c r="H166" s="40"/>
    </row>
    <row r="167" spans="1:8" ht="15.6">
      <c r="A167" s="50" t="s">
        <v>109</v>
      </c>
      <c r="B167" s="50" t="s">
        <v>92</v>
      </c>
      <c r="C167" s="50" t="s">
        <v>184</v>
      </c>
      <c r="D167" s="61">
        <v>144</v>
      </c>
      <c r="E167" s="62">
        <v>12.25</v>
      </c>
      <c r="F167" s="29"/>
      <c r="G167" s="30">
        <f t="shared" si="3"/>
        <v>0</v>
      </c>
      <c r="H167" s="40"/>
    </row>
    <row r="168" spans="1:8" ht="15.6">
      <c r="A168" s="50" t="s">
        <v>112</v>
      </c>
      <c r="B168" s="50" t="s">
        <v>111</v>
      </c>
      <c r="C168" s="50" t="s">
        <v>184</v>
      </c>
      <c r="D168" s="61">
        <v>111</v>
      </c>
      <c r="E168" s="62">
        <v>12.25</v>
      </c>
      <c r="F168" s="29"/>
      <c r="G168" s="30">
        <f t="shared" si="3"/>
        <v>0</v>
      </c>
      <c r="H168" s="40"/>
    </row>
    <row r="169" spans="1:8" ht="15.6">
      <c r="A169" s="50" t="s">
        <v>110</v>
      </c>
      <c r="B169" s="50" t="s">
        <v>111</v>
      </c>
      <c r="C169" s="50" t="s">
        <v>185</v>
      </c>
      <c r="D169" s="61">
        <v>44</v>
      </c>
      <c r="E169" s="62">
        <v>6</v>
      </c>
      <c r="F169" s="29"/>
      <c r="G169" s="30">
        <f t="shared" si="3"/>
        <v>0</v>
      </c>
      <c r="H169" s="40"/>
    </row>
    <row r="170" spans="1:8" ht="15.6">
      <c r="A170" s="50" t="s">
        <v>163</v>
      </c>
      <c r="B170" s="50" t="s">
        <v>111</v>
      </c>
      <c r="C170" s="50" t="s">
        <v>194</v>
      </c>
      <c r="D170" s="61">
        <v>10</v>
      </c>
      <c r="E170" s="62">
        <v>42.5</v>
      </c>
      <c r="F170" s="29"/>
      <c r="G170" s="30">
        <f t="shared" si="3"/>
        <v>0</v>
      </c>
      <c r="H170" s="40"/>
    </row>
    <row r="171" spans="1:8" ht="15.6">
      <c r="A171" s="50" t="s">
        <v>150</v>
      </c>
      <c r="B171" s="50" t="s">
        <v>151</v>
      </c>
      <c r="C171" s="50" t="s">
        <v>185</v>
      </c>
      <c r="D171" s="61">
        <v>28</v>
      </c>
      <c r="E171" s="62">
        <v>6</v>
      </c>
      <c r="F171" s="29"/>
      <c r="G171" s="30">
        <f t="shared" si="3"/>
        <v>0</v>
      </c>
      <c r="H171" s="40"/>
    </row>
    <row r="172" spans="1:8" ht="15.6">
      <c r="A172" s="50" t="s">
        <v>140</v>
      </c>
      <c r="B172" s="50" t="s">
        <v>141</v>
      </c>
      <c r="C172" s="50" t="s">
        <v>185</v>
      </c>
      <c r="D172" s="61">
        <v>152</v>
      </c>
      <c r="E172" s="62">
        <v>6</v>
      </c>
      <c r="F172" s="38"/>
      <c r="G172" s="30">
        <f t="shared" si="3"/>
        <v>0</v>
      </c>
      <c r="H172" s="40"/>
    </row>
    <row r="173" spans="1:8" ht="15.6">
      <c r="A173" s="50" t="s">
        <v>94</v>
      </c>
      <c r="B173" s="50" t="s">
        <v>93</v>
      </c>
      <c r="C173" s="50" t="s">
        <v>185</v>
      </c>
      <c r="D173" s="61">
        <v>677</v>
      </c>
      <c r="E173" s="62">
        <v>6</v>
      </c>
      <c r="F173" s="38"/>
      <c r="G173" s="30">
        <f t="shared" si="3"/>
        <v>0</v>
      </c>
      <c r="H173" s="40"/>
    </row>
    <row r="174" spans="1:8" ht="15.6">
      <c r="A174" s="50" t="s">
        <v>164</v>
      </c>
      <c r="B174" s="50" t="s">
        <v>165</v>
      </c>
      <c r="C174" s="50" t="s">
        <v>185</v>
      </c>
      <c r="D174" s="61">
        <v>22</v>
      </c>
      <c r="E174" s="62">
        <v>6</v>
      </c>
      <c r="F174" s="38"/>
      <c r="G174" s="30">
        <f t="shared" si="3"/>
        <v>0</v>
      </c>
      <c r="H174" s="40"/>
    </row>
    <row r="175" spans="1:8" ht="15.6">
      <c r="A175" s="50" t="s">
        <v>119</v>
      </c>
      <c r="B175" s="50" t="s">
        <v>118</v>
      </c>
      <c r="C175" s="50" t="s">
        <v>185</v>
      </c>
      <c r="D175" s="61">
        <v>224</v>
      </c>
      <c r="E175" s="62">
        <v>6</v>
      </c>
      <c r="F175" s="38"/>
      <c r="G175" s="30">
        <f t="shared" si="3"/>
        <v>0</v>
      </c>
      <c r="H175" s="40"/>
    </row>
    <row r="176" spans="1:8" ht="15.6">
      <c r="A176" s="50" t="s">
        <v>153</v>
      </c>
      <c r="B176" s="50" t="s">
        <v>152</v>
      </c>
      <c r="C176" s="50" t="s">
        <v>185</v>
      </c>
      <c r="D176" s="61">
        <v>50</v>
      </c>
      <c r="E176" s="62">
        <v>6</v>
      </c>
      <c r="F176" s="38"/>
      <c r="G176" s="30">
        <f t="shared" si="3"/>
        <v>0</v>
      </c>
      <c r="H176" s="40"/>
    </row>
    <row r="177" spans="1:8" ht="15.6">
      <c r="A177" s="50" t="s">
        <v>239</v>
      </c>
      <c r="B177" s="50" t="s">
        <v>240</v>
      </c>
      <c r="C177" s="50" t="s">
        <v>185</v>
      </c>
      <c r="D177" s="61">
        <v>9</v>
      </c>
      <c r="E177" s="62">
        <v>6</v>
      </c>
      <c r="F177" s="38"/>
      <c r="G177" s="30">
        <f t="shared" si="3"/>
        <v>0</v>
      </c>
      <c r="H177" s="40"/>
    </row>
    <row r="178" spans="1:8" ht="15.6">
      <c r="A178" s="50" t="s">
        <v>81</v>
      </c>
      <c r="B178" s="50" t="s">
        <v>80</v>
      </c>
      <c r="C178" s="50" t="s">
        <v>184</v>
      </c>
      <c r="D178" s="61">
        <v>2612</v>
      </c>
      <c r="E178" s="62">
        <v>12.25</v>
      </c>
      <c r="F178" s="38"/>
      <c r="G178" s="30">
        <f t="shared" si="3"/>
        <v>0</v>
      </c>
      <c r="H178" s="40"/>
    </row>
    <row r="179" spans="1:8" ht="15.6">
      <c r="A179" s="50" t="s">
        <v>306</v>
      </c>
      <c r="B179" s="50" t="s">
        <v>307</v>
      </c>
      <c r="C179" s="50" t="s">
        <v>182</v>
      </c>
      <c r="D179" s="61">
        <v>410</v>
      </c>
      <c r="E179" s="62">
        <v>34.9</v>
      </c>
      <c r="F179" s="38"/>
      <c r="G179" s="30">
        <f t="shared" si="3"/>
        <v>0</v>
      </c>
      <c r="H179" s="40"/>
    </row>
    <row r="180" spans="1:8" ht="15.6">
      <c r="A180" s="50" t="s">
        <v>197</v>
      </c>
      <c r="B180" s="50" t="s">
        <v>198</v>
      </c>
      <c r="C180" s="50" t="s">
        <v>185</v>
      </c>
      <c r="D180" s="61">
        <v>370</v>
      </c>
      <c r="E180" s="62">
        <v>9.1999999999999993</v>
      </c>
      <c r="F180" s="38"/>
      <c r="G180" s="30">
        <f t="shared" si="3"/>
        <v>0</v>
      </c>
      <c r="H180" s="40"/>
    </row>
    <row r="181" spans="1:8" ht="15.6">
      <c r="A181" s="50" t="s">
        <v>308</v>
      </c>
      <c r="B181" s="50" t="s">
        <v>309</v>
      </c>
      <c r="C181" s="50" t="s">
        <v>181</v>
      </c>
      <c r="D181" s="61">
        <v>924</v>
      </c>
      <c r="E181" s="62">
        <v>21.25</v>
      </c>
      <c r="F181" s="38"/>
      <c r="G181" s="30">
        <f t="shared" si="3"/>
        <v>0</v>
      </c>
      <c r="H181" s="40"/>
    </row>
    <row r="182" spans="1:8" ht="15.6">
      <c r="A182" s="50" t="s">
        <v>154</v>
      </c>
      <c r="B182" s="50" t="s">
        <v>155</v>
      </c>
      <c r="C182" s="50" t="s">
        <v>182</v>
      </c>
      <c r="D182" s="61">
        <v>380</v>
      </c>
      <c r="E182" s="62">
        <v>26.5</v>
      </c>
      <c r="F182" s="38"/>
      <c r="G182" s="30">
        <f t="shared" si="3"/>
        <v>0</v>
      </c>
      <c r="H182" s="40"/>
    </row>
    <row r="183" spans="1:8" ht="15.6">
      <c r="A183" s="50" t="s">
        <v>113</v>
      </c>
      <c r="B183" s="50" t="s">
        <v>114</v>
      </c>
      <c r="C183" s="50" t="s">
        <v>199</v>
      </c>
      <c r="D183" s="61">
        <v>224</v>
      </c>
      <c r="E183" s="62">
        <v>23.7</v>
      </c>
      <c r="F183" s="38"/>
      <c r="G183" s="30">
        <f t="shared" si="3"/>
        <v>0</v>
      </c>
      <c r="H183" s="40"/>
    </row>
    <row r="184" spans="1:8" ht="15.6">
      <c r="A184" s="50" t="s">
        <v>200</v>
      </c>
      <c r="B184" s="50" t="s">
        <v>201</v>
      </c>
      <c r="C184" s="50" t="s">
        <v>182</v>
      </c>
      <c r="D184" s="61">
        <v>85</v>
      </c>
      <c r="E184" s="62">
        <v>27.25</v>
      </c>
      <c r="F184" s="38"/>
      <c r="G184" s="30">
        <f t="shared" si="3"/>
        <v>0</v>
      </c>
      <c r="H184" s="40"/>
    </row>
    <row r="185" spans="1:8" ht="15.6">
      <c r="A185" s="50" t="s">
        <v>32</v>
      </c>
      <c r="B185" s="50" t="s">
        <v>27</v>
      </c>
      <c r="C185" s="50" t="s">
        <v>182</v>
      </c>
      <c r="D185" s="61">
        <v>200</v>
      </c>
      <c r="E185" s="62">
        <v>20.8</v>
      </c>
      <c r="F185" s="38"/>
      <c r="G185" s="30">
        <f t="shared" si="3"/>
        <v>0</v>
      </c>
      <c r="H185" s="40"/>
    </row>
    <row r="186" spans="1:8" ht="15.6">
      <c r="A186" s="50" t="s">
        <v>310</v>
      </c>
      <c r="B186" s="50" t="s">
        <v>95</v>
      </c>
      <c r="C186" s="50" t="s">
        <v>184</v>
      </c>
      <c r="D186" s="61">
        <v>365</v>
      </c>
      <c r="E186" s="62">
        <v>10</v>
      </c>
      <c r="F186" s="38"/>
      <c r="G186" s="30">
        <f t="shared" si="3"/>
        <v>0</v>
      </c>
      <c r="H186" s="40"/>
    </row>
    <row r="187" spans="1:8" ht="15.6">
      <c r="A187" s="50" t="s">
        <v>97</v>
      </c>
      <c r="B187" s="50" t="s">
        <v>95</v>
      </c>
      <c r="C187" s="50" t="s">
        <v>185</v>
      </c>
      <c r="D187" s="61">
        <v>700</v>
      </c>
      <c r="E187" s="62">
        <v>6.2</v>
      </c>
      <c r="F187" s="38"/>
      <c r="G187" s="30">
        <f t="shared" si="3"/>
        <v>0</v>
      </c>
      <c r="H187" s="40"/>
    </row>
    <row r="188" spans="1:8" ht="15.6">
      <c r="A188" s="50" t="s">
        <v>96</v>
      </c>
      <c r="B188" s="50" t="s">
        <v>95</v>
      </c>
      <c r="C188" s="50" t="s">
        <v>182</v>
      </c>
      <c r="D188" s="61">
        <v>318</v>
      </c>
      <c r="E188" s="62">
        <v>22.8</v>
      </c>
      <c r="F188" s="38"/>
      <c r="G188" s="30">
        <f t="shared" si="3"/>
        <v>0</v>
      </c>
      <c r="H188" s="40"/>
    </row>
    <row r="189" spans="1:8" ht="15.6">
      <c r="A189" s="50" t="s">
        <v>120</v>
      </c>
      <c r="B189" s="50" t="s">
        <v>98</v>
      </c>
      <c r="C189" s="50" t="s">
        <v>185</v>
      </c>
      <c r="D189" s="61">
        <v>2181</v>
      </c>
      <c r="E189" s="62">
        <v>6.2</v>
      </c>
      <c r="F189" s="38"/>
      <c r="G189" s="30">
        <f t="shared" si="3"/>
        <v>0</v>
      </c>
      <c r="H189" s="40"/>
    </row>
    <row r="190" spans="1:8" ht="15.6">
      <c r="A190" s="50" t="s">
        <v>370</v>
      </c>
      <c r="B190" s="50" t="s">
        <v>98</v>
      </c>
      <c r="C190" s="50" t="s">
        <v>194</v>
      </c>
      <c r="D190" s="61">
        <v>2</v>
      </c>
      <c r="E190" s="62">
        <v>42.5</v>
      </c>
      <c r="F190" s="38"/>
      <c r="G190" s="30">
        <f t="shared" si="3"/>
        <v>0</v>
      </c>
      <c r="H190" s="40"/>
    </row>
    <row r="191" spans="1:8" ht="15.6">
      <c r="A191" s="50" t="s">
        <v>156</v>
      </c>
      <c r="B191" s="50" t="s">
        <v>45</v>
      </c>
      <c r="C191" s="50" t="s">
        <v>185</v>
      </c>
      <c r="D191" s="61">
        <v>47</v>
      </c>
      <c r="E191" s="62">
        <v>5.9</v>
      </c>
      <c r="F191" s="38"/>
      <c r="G191" s="30">
        <f t="shared" si="3"/>
        <v>0</v>
      </c>
      <c r="H191" s="40"/>
    </row>
    <row r="192" spans="1:8" ht="15.6">
      <c r="A192" s="50" t="s">
        <v>138</v>
      </c>
      <c r="B192" s="50" t="s">
        <v>24</v>
      </c>
      <c r="C192" s="50" t="s">
        <v>185</v>
      </c>
      <c r="D192" s="61">
        <v>1779</v>
      </c>
      <c r="E192" s="62">
        <v>5.9</v>
      </c>
      <c r="F192" s="38"/>
      <c r="G192" s="30">
        <f t="shared" si="3"/>
        <v>0</v>
      </c>
      <c r="H192" s="40"/>
    </row>
    <row r="193" spans="1:8" ht="15.6">
      <c r="A193" s="50" t="s">
        <v>66</v>
      </c>
      <c r="B193" s="50" t="s">
        <v>24</v>
      </c>
      <c r="C193" s="50" t="s">
        <v>187</v>
      </c>
      <c r="D193" s="61">
        <v>5975</v>
      </c>
      <c r="E193" s="62">
        <v>13.6</v>
      </c>
      <c r="F193" s="38"/>
      <c r="G193" s="30">
        <f t="shared" si="3"/>
        <v>0</v>
      </c>
      <c r="H193" s="40"/>
    </row>
    <row r="194" spans="1:8" ht="15.6">
      <c r="A194" s="50" t="s">
        <v>67</v>
      </c>
      <c r="B194" s="50" t="s">
        <v>24</v>
      </c>
      <c r="C194" s="50" t="s">
        <v>182</v>
      </c>
      <c r="D194" s="61">
        <v>2810</v>
      </c>
      <c r="E194" s="62">
        <v>17.899999999999999</v>
      </c>
      <c r="F194" s="38"/>
      <c r="G194" s="30">
        <f t="shared" si="3"/>
        <v>0</v>
      </c>
      <c r="H194" s="40"/>
    </row>
    <row r="195" spans="1:8" ht="15.6">
      <c r="A195" s="50" t="s">
        <v>43</v>
      </c>
      <c r="B195" s="50" t="s">
        <v>24</v>
      </c>
      <c r="C195" s="50" t="s">
        <v>183</v>
      </c>
      <c r="D195" s="61">
        <v>6385</v>
      </c>
      <c r="E195" s="62">
        <v>53.25</v>
      </c>
      <c r="F195" s="38"/>
      <c r="G195" s="30">
        <f t="shared" si="3"/>
        <v>0</v>
      </c>
      <c r="H195" s="40"/>
    </row>
    <row r="196" spans="1:8" ht="15.6">
      <c r="A196" s="50" t="s">
        <v>63</v>
      </c>
      <c r="B196" s="50" t="s">
        <v>64</v>
      </c>
      <c r="C196" s="50" t="s">
        <v>182</v>
      </c>
      <c r="D196" s="61">
        <v>27</v>
      </c>
      <c r="E196" s="62">
        <v>41</v>
      </c>
      <c r="F196" s="38"/>
      <c r="G196" s="30">
        <f t="shared" si="3"/>
        <v>0</v>
      </c>
      <c r="H196" s="40"/>
    </row>
    <row r="197" spans="1:8" ht="15.6">
      <c r="A197" s="50" t="s">
        <v>99</v>
      </c>
      <c r="B197" s="50" t="s">
        <v>100</v>
      </c>
      <c r="C197" s="50" t="s">
        <v>182</v>
      </c>
      <c r="D197" s="61">
        <v>200</v>
      </c>
      <c r="E197" s="62">
        <v>17.899999999999999</v>
      </c>
      <c r="F197" s="38"/>
      <c r="G197" s="30">
        <f t="shared" si="3"/>
        <v>0</v>
      </c>
      <c r="H197" s="40"/>
    </row>
    <row r="198" spans="1:8" ht="15.6">
      <c r="A198" s="50" t="s">
        <v>105</v>
      </c>
      <c r="B198" s="50" t="s">
        <v>106</v>
      </c>
      <c r="C198" s="50" t="s">
        <v>185</v>
      </c>
      <c r="D198" s="61">
        <v>2116</v>
      </c>
      <c r="E198" s="62">
        <v>12.3</v>
      </c>
      <c r="F198" s="38"/>
      <c r="G198" s="30">
        <f t="shared" si="3"/>
        <v>0</v>
      </c>
      <c r="H198" s="40"/>
    </row>
    <row r="199" spans="1:8" ht="15.6">
      <c r="A199" s="50" t="s">
        <v>311</v>
      </c>
      <c r="B199" s="50" t="s">
        <v>312</v>
      </c>
      <c r="C199" s="50" t="s">
        <v>185</v>
      </c>
      <c r="D199" s="61">
        <v>420</v>
      </c>
      <c r="E199" s="62">
        <v>7.8</v>
      </c>
      <c r="F199" s="38"/>
      <c r="G199" s="30">
        <f t="shared" si="3"/>
        <v>0</v>
      </c>
      <c r="H199" s="40"/>
    </row>
    <row r="200" spans="1:8" ht="15.6">
      <c r="A200" s="50" t="s">
        <v>313</v>
      </c>
      <c r="B200" s="50" t="s">
        <v>314</v>
      </c>
      <c r="C200" s="50" t="s">
        <v>187</v>
      </c>
      <c r="D200" s="61">
        <v>10</v>
      </c>
      <c r="E200" s="62">
        <v>20</v>
      </c>
      <c r="F200" s="38"/>
      <c r="G200" s="30">
        <f t="shared" si="3"/>
        <v>0</v>
      </c>
      <c r="H200" s="40"/>
    </row>
    <row r="201" spans="1:8" ht="15.6">
      <c r="A201" s="50" t="s">
        <v>315</v>
      </c>
      <c r="B201" s="50" t="s">
        <v>316</v>
      </c>
      <c r="C201" s="50" t="s">
        <v>185</v>
      </c>
      <c r="D201" s="61">
        <v>75</v>
      </c>
      <c r="E201" s="62">
        <v>7.8</v>
      </c>
      <c r="F201" s="38"/>
      <c r="G201" s="30">
        <f t="shared" si="3"/>
        <v>0</v>
      </c>
      <c r="H201" s="40"/>
    </row>
    <row r="202" spans="1:8" ht="15.6">
      <c r="A202" s="50" t="s">
        <v>202</v>
      </c>
      <c r="B202" s="50" t="s">
        <v>203</v>
      </c>
      <c r="C202" s="50" t="s">
        <v>187</v>
      </c>
      <c r="D202" s="61">
        <v>15</v>
      </c>
      <c r="E202" s="62">
        <v>20</v>
      </c>
      <c r="F202" s="38"/>
      <c r="G202" s="30">
        <f t="shared" si="3"/>
        <v>0</v>
      </c>
      <c r="H202" s="40"/>
    </row>
    <row r="203" spans="1:8" ht="15.6">
      <c r="A203" s="50" t="s">
        <v>204</v>
      </c>
      <c r="B203" s="50" t="s">
        <v>205</v>
      </c>
      <c r="C203" s="50" t="s">
        <v>187</v>
      </c>
      <c r="D203" s="61">
        <v>25</v>
      </c>
      <c r="E203" s="62">
        <v>20</v>
      </c>
      <c r="F203" s="38"/>
      <c r="G203" s="30">
        <f t="shared" si="3"/>
        <v>0</v>
      </c>
      <c r="H203" s="40"/>
    </row>
    <row r="204" spans="1:8" ht="15.6">
      <c r="A204" s="50" t="s">
        <v>317</v>
      </c>
      <c r="B204" s="50" t="s">
        <v>207</v>
      </c>
      <c r="C204" s="50" t="s">
        <v>185</v>
      </c>
      <c r="D204" s="61">
        <v>310</v>
      </c>
      <c r="E204" s="62">
        <v>7.8</v>
      </c>
      <c r="F204" s="38"/>
      <c r="G204" s="30">
        <f t="shared" si="3"/>
        <v>0</v>
      </c>
      <c r="H204" s="40"/>
    </row>
    <row r="205" spans="1:8" ht="15.6">
      <c r="A205" s="50" t="s">
        <v>206</v>
      </c>
      <c r="B205" s="50" t="s">
        <v>207</v>
      </c>
      <c r="C205" s="50" t="s">
        <v>187</v>
      </c>
      <c r="D205" s="61">
        <v>20</v>
      </c>
      <c r="E205" s="62">
        <v>20</v>
      </c>
      <c r="F205" s="38"/>
      <c r="G205" s="30">
        <f t="shared" si="3"/>
        <v>0</v>
      </c>
      <c r="H205" s="40"/>
    </row>
    <row r="206" spans="1:8" ht="15.6">
      <c r="A206" s="50" t="s">
        <v>82</v>
      </c>
      <c r="B206" s="50" t="s">
        <v>83</v>
      </c>
      <c r="C206" s="50" t="s">
        <v>181</v>
      </c>
      <c r="D206" s="61">
        <v>1715</v>
      </c>
      <c r="E206" s="62">
        <v>23.5</v>
      </c>
      <c r="F206" s="38"/>
      <c r="G206" s="30">
        <f t="shared" si="3"/>
        <v>0</v>
      </c>
      <c r="H206" s="40"/>
    </row>
    <row r="207" spans="1:8" ht="15.6">
      <c r="A207" s="50" t="s">
        <v>241</v>
      </c>
      <c r="B207" s="50" t="s">
        <v>242</v>
      </c>
      <c r="C207" s="50" t="s">
        <v>185</v>
      </c>
      <c r="D207" s="61">
        <v>50</v>
      </c>
      <c r="E207" s="62">
        <v>7.8</v>
      </c>
      <c r="F207" s="38"/>
      <c r="G207" s="30">
        <f t="shared" si="3"/>
        <v>0</v>
      </c>
      <c r="H207" s="40"/>
    </row>
    <row r="208" spans="1:8" ht="15.6">
      <c r="A208" s="50" t="s">
        <v>373</v>
      </c>
      <c r="B208" s="50" t="s">
        <v>374</v>
      </c>
      <c r="C208" s="50" t="s">
        <v>375</v>
      </c>
      <c r="D208" s="61">
        <v>34</v>
      </c>
      <c r="E208" s="62">
        <v>43.1</v>
      </c>
      <c r="F208" s="38"/>
      <c r="G208" s="30">
        <f t="shared" si="3"/>
        <v>0</v>
      </c>
      <c r="H208" s="40"/>
    </row>
    <row r="209" spans="1:8" ht="15.6">
      <c r="A209" s="50" t="s">
        <v>382</v>
      </c>
      <c r="B209" s="50" t="s">
        <v>383</v>
      </c>
      <c r="C209" s="50" t="s">
        <v>182</v>
      </c>
      <c r="D209" s="61">
        <v>5</v>
      </c>
      <c r="E209" s="62">
        <v>35.9</v>
      </c>
      <c r="F209" s="38"/>
      <c r="G209" s="30">
        <f t="shared" si="3"/>
        <v>0</v>
      </c>
      <c r="H209" s="40"/>
    </row>
    <row r="210" spans="1:8" ht="15.6">
      <c r="A210" s="50" t="s">
        <v>131</v>
      </c>
      <c r="B210" s="50" t="s">
        <v>132</v>
      </c>
      <c r="C210" s="50" t="s">
        <v>182</v>
      </c>
      <c r="D210" s="61">
        <v>59</v>
      </c>
      <c r="E210" s="62">
        <v>35.9</v>
      </c>
      <c r="F210" s="38"/>
      <c r="G210" s="30">
        <f t="shared" si="3"/>
        <v>0</v>
      </c>
      <c r="H210" s="40"/>
    </row>
    <row r="211" spans="1:8" ht="15.6">
      <c r="A211" s="50" t="s">
        <v>251</v>
      </c>
      <c r="B211" s="50" t="s">
        <v>252</v>
      </c>
      <c r="C211" s="50" t="s">
        <v>182</v>
      </c>
      <c r="D211" s="61">
        <v>84</v>
      </c>
      <c r="E211" s="62">
        <v>35.9</v>
      </c>
      <c r="F211" s="38"/>
      <c r="G211" s="30">
        <f t="shared" si="3"/>
        <v>0</v>
      </c>
      <c r="H211" s="40"/>
    </row>
    <row r="212" spans="1:8">
      <c r="A212" s="51"/>
      <c r="B212" s="52"/>
      <c r="C212" s="52"/>
      <c r="D212" s="63"/>
      <c r="E212" s="63"/>
      <c r="F212" s="38"/>
      <c r="G212" s="39"/>
      <c r="H212" s="40"/>
    </row>
  </sheetData>
  <autoFilter ref="A10:H195" xr:uid="{00000000-0001-0000-0000-000000000000}">
    <sortState ref="A11:H211">
      <sortCondition sortBy="cellColor" ref="B10:B195" dxfId="1"/>
    </sortState>
  </autoFilter>
  <conditionalFormatting sqref="A1:A2">
    <cfRule type="duplicateValues" dxfId="0" priority="1"/>
  </conditionalFormatting>
  <printOptions horizontalCentered="1"/>
  <pageMargins left="0.45" right="0.45" top="0.5" bottom="1" header="0.3" footer="0.3"/>
  <pageSetup scale="66" fitToHeight="0" orientation="portrait" r:id="rId1"/>
  <headerFooter>
    <oddFooter>&amp;LEHR
800-214-2221
nursery@ehrnet.com | www.ehrnet.com
&amp;C&amp;P of &amp;N&amp;RKraemer's Nursery Avail
7-17-26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698393AF-1DAA-4320-AF24-02BBDD4D7BC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KNI</vt:lpstr>
      <vt:lpstr>KNI!Print_Titles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Laurie Bennett</dc:creator>
  <cp:lastModifiedBy>Karen Meador</cp:lastModifiedBy>
  <cp:lastPrinted>2026-07-17T12:16:34Z</cp:lastPrinted>
  <dcterms:created xsi:type="dcterms:W3CDTF">2024-08-09T15:08:02Z</dcterms:created>
  <dcterms:modified xsi:type="dcterms:W3CDTF">2026-07-17T12:17:10Z</dcterms:modified>
</cp:coreProperties>
</file>